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ładka" sheetId="1" state="visible" r:id="rId3"/>
    <sheet name="Kalkulator" sheetId="2" state="visible" r:id="rId4"/>
    <sheet name="ListaMocy" sheetId="3" state="hidden" r:id="rId5"/>
    <sheet name="Dostrajanie" sheetId="4" state="visible" r:id="rId6"/>
  </sheets>
  <definedNames>
    <definedName function="false" hidden="true" localSheetId="1" name="_xlnm._FilterDatabase" vbProcedure="false">Kalkulator!$A$9:$P$109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<sst xmlns="http://schemas.openxmlformats.org/spreadsheetml/2006/main" count="397" uniqueCount="139">
  <si>
    <t xml:space="preserve">PONAD 100 WIZUALNYCH PORADNIKÓW USTAWIEŃ
KALKULATOR MOCY — WSZYSTKIE MASZYNY</t>
  </si>
  <si>
    <t xml:space="preserve">@configuracao.para.maquinas</t>
  </si>
  <si>
    <t xml:space="preserve">Ten arkusz podaje wyjściowe ustawienia dla wszystkich 100 poradników z produktu, przeliczone automatycznie na rzeczywistą moc TWOJEJ maszyny — dioda od 5 W do 30 W lub CO2 od 40 W do 60 W. Przejdź do zakładki „Kalkulator”, wybierz swoją moc i gotowe.</t>
  </si>
  <si>
    <t xml:space="preserve">▶  PRZEJDŹ DO KALKULATORA</t>
  </si>
  <si>
    <t xml:space="preserve">OBSŁUGIWANE MODUŁY</t>
  </si>
  <si>
    <t xml:space="preserve">MDF</t>
  </si>
  <si>
    <t xml:space="preserve">11 poradników</t>
  </si>
  <si>
    <t xml:space="preserve">Sklejka</t>
  </si>
  <si>
    <t xml:space="preserve">10 poradników</t>
  </si>
  <si>
    <t xml:space="preserve">Sosna</t>
  </si>
  <si>
    <t xml:space="preserve">8 poradników</t>
  </si>
  <si>
    <t xml:space="preserve">Bambus</t>
  </si>
  <si>
    <t xml:space="preserve">6 poradników</t>
  </si>
  <si>
    <t xml:space="preserve">Drewno lite</t>
  </si>
  <si>
    <t xml:space="preserve">Akryl</t>
  </si>
  <si>
    <t xml:space="preserve">Skóra</t>
  </si>
  <si>
    <t xml:space="preserve">Korek</t>
  </si>
  <si>
    <t xml:space="preserve">Papier/Brystol/Tektura</t>
  </si>
  <si>
    <t xml:space="preserve">Szkło i lustro</t>
  </si>
  <si>
    <t xml:space="preserve">7 poradników</t>
  </si>
  <si>
    <t xml:space="preserve">Łupek/Kamień/Ceramika</t>
  </si>
  <si>
    <t xml:space="preserve">9 poradników</t>
  </si>
  <si>
    <t xml:space="preserve">Metale i powierzchnie powlekane</t>
  </si>
  <si>
    <t xml:space="preserve">RAZEM</t>
  </si>
  <si>
    <t xml:space="preserve">Legenda kolorów w zakładce Kalkulator:
🟧 Wiersz wyróżniony bursztynem = materiał wymaga lasera CO2 lub sprayu do znakowania, niezależnie od podanej mocy.
Naprzemienne kolory = wizualne grupowanie według modułu.</t>
  </si>
  <si>
    <t xml:space="preserve">AKTUALIZACJA: rozszerzony zakres mocy (dioda 2,5 W–48 W, CO2 30 W–180 W) + moc własna, Air Assist, Zalecane ogniskowanie, przelicznik mm/min↔mm/s oraz zakładka Dostrajanie.</t>
  </si>
  <si>
    <t xml:space="preserve">KALKULATOR MOCY — CIĘCIE I GRAWEROWANIE LASEROWE</t>
  </si>
  <si>
    <t xml:space="preserve">WSZYSTKIE 100 PORADNIKÓW  •  DIODA 2,5W–48W  •  CO2 30W–180W  •  @configuracao.para.maquinas</t>
  </si>
  <si>
    <t xml:space="preserve">◀ Powrót do Okładki</t>
  </si>
  <si>
    <t xml:space="preserve">Typ lasera (informacyjnie):</t>
  </si>
  <si>
    <t xml:space="preserve">Dioda</t>
  </si>
  <si>
    <t xml:space="preserve">Wybierz po lewej typ i rzeczywistą moc swojej maszyny. Lista w komórce B8 zawiera najczęstsze moce laserów diodowych (2,5 W do 48 W) i CO2 (30 W do 180 W) — możesz też wpisać wprost w komórce B8 dowolną wartość spoza listy (np. 6 W, 17 W, 65 W). Kolumny E, F i G natychmiast przeliczają punkt wyjścia dla każdego ze 100 poradników. Wiersze w kolorze bursztynowym wymagają lasera CO2 lub sprayu do znakowania, nawet przy dużej mocy. Zawsze testuj na ścinku przed obróbką właściwego detalu.</t>
  </si>
  <si>
    <t xml:space="preserve">Dostrajanie ▶</t>
  </si>
  <si>
    <t xml:space="preserve">Moc Twojej maszyny (W):</t>
  </si>
  <si>
    <t xml:space="preserve">Lp.</t>
  </si>
  <si>
    <t xml:space="preserve">Moduł</t>
  </si>
  <si>
    <t xml:space="preserve">Materiał</t>
  </si>
  <si>
    <t xml:space="preserve">Rodzaj pracy</t>
  </si>
  <si>
    <t xml:space="preserve">Moc (%)</t>
  </si>
  <si>
    <t xml:space="preserve">Prędkość (mm/min)</t>
  </si>
  <si>
    <t xml:space="preserve">Przejścia</t>
  </si>
  <si>
    <t xml:space="preserve">Uwagi</t>
  </si>
  <si>
    <t xml:space="preserve">Baza W</t>
  </si>
  <si>
    <t xml:space="preserve">Baza %</t>
  </si>
  <si>
    <t xml:space="preserve">Baza pręd.</t>
  </si>
  <si>
    <t xml:space="preserve">Baza przej.</t>
  </si>
  <si>
    <t xml:space="preserve">Flaga</t>
  </si>
  <si>
    <t xml:space="preserve">Air Assist</t>
  </si>
  <si>
    <t xml:space="preserve">Zalecane ogniskowanie</t>
  </si>
  <si>
    <t xml:space="preserve">MDF 3 mm</t>
  </si>
  <si>
    <t xml:space="preserve">Grawerowanie jasne</t>
  </si>
  <si>
    <t xml:space="preserve">Grawerowanie ciemne</t>
  </si>
  <si>
    <t xml:space="preserve">Grawerowanie głębokie</t>
  </si>
  <si>
    <t xml:space="preserve">Teksty i imiona</t>
  </si>
  <si>
    <t xml:space="preserve">Logotypy</t>
  </si>
  <si>
    <t xml:space="preserve">Rysunki liniowe</t>
  </si>
  <si>
    <t xml:space="preserve">Rysunki wypełnione</t>
  </si>
  <si>
    <t xml:space="preserve">Fotografie</t>
  </si>
  <si>
    <t xml:space="preserve">Cięcie</t>
  </si>
  <si>
    <t xml:space="preserve">MDF 6 mm</t>
  </si>
  <si>
    <t xml:space="preserve">MDF 9 mm</t>
  </si>
  <si>
    <t xml:space="preserve">Sklejka 3 mm</t>
  </si>
  <si>
    <t xml:space="preserve">Sklejka 6 mm</t>
  </si>
  <si>
    <t xml:space="preserve">Rysunki</t>
  </si>
  <si>
    <t xml:space="preserve">Sosna cienka</t>
  </si>
  <si>
    <t xml:space="preserve">Drewno lite jasne</t>
  </si>
  <si>
    <t xml:space="preserve">Drewno lite ciemne</t>
  </si>
  <si>
    <t xml:space="preserve">Wysoki kontrast</t>
  </si>
  <si>
    <t xml:space="preserve">Akryl bezbarwny</t>
  </si>
  <si>
    <t xml:space="preserve">Grawerowanie tekstów</t>
  </si>
  <si>
    <t xml:space="preserve">Grawerowanie logotypów</t>
  </si>
  <si>
    <t xml:space="preserve">Grawerowanie rysunków</t>
  </si>
  <si>
    <t xml:space="preserve">Akryl bezbarwny 3 mm</t>
  </si>
  <si>
    <t xml:space="preserve">CO2</t>
  </si>
  <si>
    <t xml:space="preserve">Akryl bezbarwny 5 mm</t>
  </si>
  <si>
    <t xml:space="preserve">Akryl kolorowy</t>
  </si>
  <si>
    <t xml:space="preserve">Grawerowanie</t>
  </si>
  <si>
    <t xml:space="preserve">Akryl kolorowy 3 mm</t>
  </si>
  <si>
    <t xml:space="preserve">Akryl kolorowy 5 mm</t>
  </si>
  <si>
    <t xml:space="preserve">Akryl lustrzany</t>
  </si>
  <si>
    <t xml:space="preserve">Grawerowanie od spodu</t>
  </si>
  <si>
    <t xml:space="preserve">Skóra naturalna jasna</t>
  </si>
  <si>
    <t xml:space="preserve">Skóra naturalna ciemna</t>
  </si>
  <si>
    <t xml:space="preserve">Skóra naturalna</t>
  </si>
  <si>
    <t xml:space="preserve">Grawerowanie szczegółowe</t>
  </si>
  <si>
    <t xml:space="preserve">Skóra naturalna cienka</t>
  </si>
  <si>
    <t xml:space="preserve">Skóra naturalna gruba</t>
  </si>
  <si>
    <t xml:space="preserve">Teksty</t>
  </si>
  <si>
    <t xml:space="preserve">Papier</t>
  </si>
  <si>
    <t xml:space="preserve">Cięcie proste</t>
  </si>
  <si>
    <t xml:space="preserve">Cięcie drobnych detali</t>
  </si>
  <si>
    <t xml:space="preserve">Karton</t>
  </si>
  <si>
    <t xml:space="preserve">Brystol</t>
  </si>
  <si>
    <t xml:space="preserve">Cięcie kształtów</t>
  </si>
  <si>
    <t xml:space="preserve">Cięcie detali</t>
  </si>
  <si>
    <t xml:space="preserve">Tektura</t>
  </si>
  <si>
    <t xml:space="preserve">Tektura falista</t>
  </si>
  <si>
    <t xml:space="preserve">Szkło</t>
  </si>
  <si>
    <t xml:space="preserve">Lustro</t>
  </si>
  <si>
    <t xml:space="preserve">Łupek</t>
  </si>
  <si>
    <t xml:space="preserve">Kamień odpowiedni do lasera</t>
  </si>
  <si>
    <t xml:space="preserve">Płytka ceramiczna</t>
  </si>
  <si>
    <t xml:space="preserve">Aluminium anodowane</t>
  </si>
  <si>
    <t xml:space="preserve">Znakowanie tekstów</t>
  </si>
  <si>
    <t xml:space="preserve">Znakowanie logotypów</t>
  </si>
  <si>
    <t xml:space="preserve">Znakowanie rysunków</t>
  </si>
  <si>
    <t xml:space="preserve">Metal malowany/powlekany</t>
  </si>
  <si>
    <t xml:space="preserve">Usuwanie powłoki</t>
  </si>
  <si>
    <t xml:space="preserve">Stal nierdzewna</t>
  </si>
  <si>
    <t xml:space="preserve">Znakowanie odpowiednim laserem</t>
  </si>
  <si>
    <t xml:space="preserve">SPRAY</t>
  </si>
  <si>
    <t xml:space="preserve">Kubki i butelki powlekane</t>
  </si>
  <si>
    <t xml:space="preserve">Grawerowanie/usuwanie powłoki</t>
  </si>
  <si>
    <t xml:space="preserve">Metodologia: zalecane wartości skalują energię efektywną (moc maszyny × %) z oryginalnej konfiguracji referencyjnej każdego ze 100 poradników do podanej mocy, zachowując tę samą energię dostarczaną do materiału. Jeśli podana moc jest znacznie niższa od referencyjnej, prędkość zostaje proporcjonalnie zmniejszona, a w skrajnych przypadkach korygowana jest liczba przejść. To wyliczony punkt wyjścia — rzeczywiste wyniki różnią się w zależności od producenta, soczewki, ogniskowania i partii materiału. Zawsze testuj na ścinku przed obróbką właściwego detalu.</t>
  </si>
  <si>
    <t xml:space="preserve">PRZELICZNIK PRĘDKOŚCI</t>
  </si>
  <si>
    <t xml:space="preserve">Wpisz w mm/min:</t>
  </si>
  <si>
    <t xml:space="preserve">Wynik w mm/s:</t>
  </si>
  <si>
    <t xml:space="preserve">Wpisz w mm/s:</t>
  </si>
  <si>
    <t xml:space="preserve">Wynik w mm/min:</t>
  </si>
  <si>
    <t xml:space="preserve">Wskazówka: użyj pola mm/min, aby przeliczyć zalecaną Prędkość (kolumna F) na jednostkę ustawioną w LightBurnie, jeśli program pracuje w mm/s — lub odwrotnie.</t>
  </si>
  <si>
    <t xml:space="preserve">DOSTRAJANIE — CO SPRAWDZIĆ</t>
  </si>
  <si>
    <t xml:space="preserve">◀ Powrót do Kalkulatora</t>
  </si>
  <si>
    <t xml:space="preserve">Ten przewodnik jest uniwersalny — dotyczy każdego materiału i każdej mocy. Nie istnieje jedna liczbowa korekta, która zadziała u wszystkich, dlatego znajdziesz tu CO SPRAWDZIĆ, a nie gotową wartość do wpisania.</t>
  </si>
  <si>
    <t xml:space="preserve">Objaw</t>
  </si>
  <si>
    <t xml:space="preserve">Co sprawdzić</t>
  </si>
  <si>
    <t xml:space="preserve">Wyszło zbyt jasno</t>
  </si>
  <si>
    <t xml:space="preserve">Sprawdź, czy ognisko pada dokładnie na powierzchnię materiału. Stopniowo zwiększaj moc lub zmniejszaj prędkość. Upewnij się, że soczewka jest czysta.</t>
  </si>
  <si>
    <t xml:space="preserve">Wyszło zbyt ciemno / przypaliło się</t>
  </si>
  <si>
    <t xml:space="preserve">Stopniowo zmniejszaj moc. Jeśli to nie pomaga, zwiększ prędkość. Ogranicz liczbę przejść, jeśli bez potrzeby stosujesz więcej niż jedno.</t>
  </si>
  <si>
    <t xml:space="preserve">Nie przecięło na wylot</t>
  </si>
  <si>
    <t xml:space="preserve">Zwiększ moc lub zmniejsz prędkość w zalecanym zakresie. Dodaj jeszcze jedno przejście. Sprawdź ogniskowanie i wypoziomowanie materiału.</t>
  </si>
  <si>
    <t xml:space="preserve">Utracone detale / ostrość</t>
  </si>
  <si>
    <t xml:space="preserve">Zwiększ DPI/rozdzielczość przy rysunkach z dużą liczbą szczegółów. Zmniejsz prędkość przy cienkich liniach. Sprawdź luzy mechaniczne w maszynie.</t>
  </si>
  <si>
    <t xml:space="preserve">Mocno zwęglone krawędzie</t>
  </si>
  <si>
    <t xml:space="preserve">Zmniejsz moc lub zwiększ prędkość. Włącz Air Assist albo zwiększ jego wydajność. Ogranicz nadmiarowe przejścia.</t>
  </si>
  <si>
    <t xml:space="preserve">Nierówne grawerowanie</t>
  </si>
  <si>
    <t xml:space="preserve">Upewnij się, że stół i materiał są wypoziomowane. W materiałach naturalnych (drewno, skóra) może to wynikać z naturalnej zmienności surowca - obejrzyj detal przed obróbką.</t>
  </si>
  <si>
    <t xml:space="preserve">Materiał pękł / popękał</t>
  </si>
  <si>
    <t xml:space="preserve">Zmniejsz moc i zastosuj kilka lżejszych przejść zamiast jednego mocnego. Sprawdź, czy materiał rzeczywiście nadaje się do obróbki laserowej.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</si>
</sst>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0.##"/>
    <numFmt numFmtId="167" formatCode="0.0%"/>
    <numFmt numFmtId="168" formatCode="0"/>
    <numFmt numFmtId="169" formatCode="0.00"/>
    <numFmt numFmtId="170" formatCode="0.0"/>
  </numFmts>
  <fonts count="2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u val="single"/>
      <sz val="13"/>
      <color rgb="FFFFFFFF"/>
      <name val="Arial"/>
      <family val="0"/>
      <charset val="1"/>
    </font>
    <font>
      <b val="true"/>
      <sz val="12"/>
      <color rgb="FF181A1B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181A1B"/>
      <name val="Arial"/>
      <family val="0"/>
      <charset val="1"/>
    </font>
    <font>
      <i val="true"/>
      <u val="single"/>
      <sz val="9"/>
      <color rgb="FF1155CC"/>
      <name val="Arial"/>
      <family val="0"/>
      <charset val="1"/>
    </font>
    <font>
      <b val="true"/>
      <sz val="11"/>
      <color rgb="FF181A1B"/>
      <name val="Arial"/>
      <family val="0"/>
      <charset val="1"/>
    </font>
    <font>
      <b val="true"/>
      <sz val="11"/>
      <color theme="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9"/>
      <color rgb="FF222222"/>
      <name val="Arial"/>
      <family val="0"/>
      <charset val="1"/>
    </font>
    <font>
      <b val="true"/>
      <sz val="9"/>
      <color rgb="FF181A1B"/>
      <name val="Arial"/>
      <family val="0"/>
      <charset val="1"/>
    </font>
    <font>
      <i val="true"/>
      <sz val="8"/>
      <color rgb="FF555555"/>
      <name val="Arial"/>
      <family val="0"/>
      <charset val="1"/>
    </font>
    <font>
      <sz val="8"/>
      <color rgb="FF888888"/>
      <name val="Arial"/>
      <family val="0"/>
      <charset val="1"/>
    </font>
    <font>
      <i val="true"/>
      <sz val="9"/>
      <color rgb="FF7A4A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9"/>
      <color theme="1"/>
      <name val="Arial"/>
      <family val="0"/>
      <charset val="1"/>
    </font>
    <font>
      <b val="true"/>
      <sz val="16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81A1B"/>
        <bgColor rgb="FF222222"/>
      </patternFill>
    </fill>
    <fill>
      <patternFill patternType="solid">
        <fgColor rgb="FFFF7A1A"/>
        <bgColor rgb="FFFF9900"/>
      </patternFill>
    </fill>
    <fill>
      <patternFill patternType="solid">
        <fgColor rgb="FFFFB347"/>
        <bgColor rgb="FFFF9900"/>
      </patternFill>
    </fill>
    <fill>
      <patternFill patternType="solid">
        <fgColor rgb="FFFFFFFF"/>
        <bgColor rgb="FFFFF3E0"/>
      </patternFill>
    </fill>
    <fill>
      <patternFill patternType="solid">
        <fgColor rgb="FFF4F1EC"/>
        <bgColor rgb="FFFFF3E0"/>
      </patternFill>
    </fill>
    <fill>
      <patternFill patternType="solid">
        <fgColor rgb="FFFFF2CC"/>
        <bgColor rgb="FFFFF3E0"/>
      </patternFill>
    </fill>
    <fill>
      <patternFill patternType="solid">
        <fgColor rgb="FF25282A"/>
        <bgColor rgb="FF22222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5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F4F1EC"/>
          <bgColor rgb="FF000000"/>
        </patternFill>
      </fill>
    </dxf>
    <dxf>
      <fill>
        <patternFill patternType="solid">
          <fgColor rgb="FFFF7A1A"/>
          <bgColor rgb="FF000000"/>
        </patternFill>
      </fill>
    </dxf>
    <dxf>
      <fill>
        <patternFill patternType="solid">
          <fgColor rgb="FFFFF3E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B45309"/>
          <bgColor rgb="FF000000"/>
        </patternFill>
      </fill>
    </dxf>
    <dxf>
      <fill>
        <patternFill patternType="solid">
          <fgColor rgb="FF181A1B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5282A"/>
          <bgColor rgb="FF000000"/>
        </patternFill>
      </fill>
    </dxf>
    <dxf>
      <fill>
        <patternFill patternType="solid">
          <fgColor rgb="FF888888"/>
          <bgColor rgb="FF000000"/>
        </patternFill>
      </fill>
    </dxf>
    <dxf>
      <font>
        <name val="Arial"/>
        <charset val="1"/>
        <family val="0"/>
        <b val="1"/>
        <color rgb="FFB45309"/>
        <sz val="9"/>
      </font>
      <fill>
        <patternFill>
          <bgColor rgb="FFFFF3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B45309"/>
      <rgbColor rgb="FFFFF2CC"/>
      <rgbColor rgb="FFF4F1EC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E0"/>
      <rgbColor rgb="FF99CCFF"/>
      <rgbColor rgb="FFFF99CC"/>
      <rgbColor rgb="FFCC99FF"/>
      <rgbColor rgb="FFFFCC99"/>
      <rgbColor rgb="FF3366FF"/>
      <rgbColor rgb="FF33CCCC"/>
      <rgbColor rgb="FF99CC00"/>
      <rgbColor rgb="FFFFB347"/>
      <rgbColor rgb="FFFF9900"/>
      <rgbColor rgb="FFFF7A1A"/>
      <rgbColor rgb="FF666666"/>
      <rgbColor rgb="FF969696"/>
      <rgbColor rgb="FF222222"/>
      <rgbColor rgb="FF339966"/>
      <rgbColor rgb="FF181A1B"/>
      <rgbColor rgb="FF25282A"/>
      <rgbColor rgb="FF7A4A00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40"/>
    <col collapsed="false" customWidth="true" hidden="false" outlineLevel="0" max="26" min="5" style="0" width="8.71"/>
  </cols>
  <sheetData>
    <row r="1" customFormat="false" ht="1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1"/>
      <c r="B2" s="1"/>
      <c r="C2" s="1"/>
      <c r="D2" s="1"/>
    </row>
    <row r="3" customFormat="false" ht="15" hidden="false" customHeight="true" outlineLevel="0" collapsed="false">
      <c r="A3" s="1"/>
      <c r="B3" s="1"/>
      <c r="C3" s="1"/>
      <c r="D3" s="1"/>
    </row>
    <row r="4" customFormat="false" ht="18" hidden="false" customHeight="true" outlineLevel="0" collapsed="false">
      <c r="A4" s="2" t="s">
        <v>1</v>
      </c>
      <c r="B4" s="2"/>
      <c r="C4" s="2"/>
      <c r="D4" s="2"/>
    </row>
    <row r="5" customFormat="false" ht="15" hidden="false" customHeight="false" outlineLevel="0" collapsed="false">
      <c r="A5" s="3"/>
      <c r="B5" s="3"/>
      <c r="C5" s="3"/>
      <c r="D5" s="3"/>
    </row>
    <row r="6" customFormat="false" ht="15" hidden="false" customHeight="true" outlineLevel="0" collapsed="false">
      <c r="A6" s="4" t="s">
        <v>2</v>
      </c>
      <c r="B6" s="4"/>
      <c r="C6" s="4"/>
      <c r="D6" s="4"/>
    </row>
    <row r="7" customFormat="false" ht="15" hidden="false" customHeight="true" outlineLevel="0" collapsed="false">
      <c r="A7" s="4"/>
      <c r="B7" s="4"/>
      <c r="C7" s="4"/>
      <c r="D7" s="4"/>
    </row>
    <row r="8" customFormat="false" ht="15" hidden="false" customHeight="true" outlineLevel="0" collapsed="false">
      <c r="A8" s="4"/>
      <c r="B8" s="4"/>
      <c r="C8" s="4"/>
      <c r="D8" s="4"/>
    </row>
    <row r="9" customFormat="false" ht="15" hidden="false" customHeight="true" outlineLevel="0" collapsed="false">
      <c r="A9" s="4"/>
      <c r="B9" s="4"/>
      <c r="C9" s="4"/>
      <c r="D9" s="4"/>
    </row>
    <row r="10" customFormat="false" ht="15" hidden="false" customHeight="false" outlineLevel="0" collapsed="false">
      <c r="A10" s="3"/>
      <c r="B10" s="3"/>
      <c r="C10" s="3"/>
      <c r="D10" s="3"/>
    </row>
    <row r="11" customFormat="false" ht="21.75" hidden="false" customHeight="true" outlineLevel="0" collapsed="false">
      <c r="A11" s="3"/>
      <c r="B11" s="5" t="s">
        <v>3</v>
      </c>
      <c r="C11" s="5"/>
      <c r="D11" s="3"/>
    </row>
    <row r="12" customFormat="false" ht="21.75" hidden="false" customHeight="true" outlineLevel="0" collapsed="false">
      <c r="A12" s="3"/>
      <c r="B12" s="5"/>
      <c r="C12" s="5"/>
      <c r="D12" s="3"/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/>
      <c r="B14" s="3"/>
      <c r="C14" s="3"/>
      <c r="D14" s="3"/>
    </row>
    <row r="15" customFormat="false" ht="19.5" hidden="false" customHeight="true" outlineLevel="0" collapsed="false">
      <c r="A15" s="3"/>
      <c r="B15" s="6" t="s">
        <v>4</v>
      </c>
      <c r="C15" s="6"/>
      <c r="D15" s="3"/>
    </row>
    <row r="16" customFormat="false" ht="15" hidden="false" customHeight="true" outlineLevel="0" collapsed="false">
      <c r="A16" s="3"/>
      <c r="B16" s="7" t="s">
        <v>5</v>
      </c>
      <c r="C16" s="8" t="s">
        <v>6</v>
      </c>
      <c r="D16" s="3"/>
    </row>
    <row r="17" customFormat="false" ht="15" hidden="false" customHeight="true" outlineLevel="0" collapsed="false">
      <c r="A17" s="3"/>
      <c r="B17" s="9" t="s">
        <v>7</v>
      </c>
      <c r="C17" s="10" t="s">
        <v>8</v>
      </c>
      <c r="D17" s="3"/>
    </row>
    <row r="18" customFormat="false" ht="15" hidden="false" customHeight="true" outlineLevel="0" collapsed="false">
      <c r="A18" s="3"/>
      <c r="B18" s="7" t="s">
        <v>9</v>
      </c>
      <c r="C18" s="8" t="s">
        <v>10</v>
      </c>
      <c r="D18" s="3"/>
    </row>
    <row r="19" customFormat="false" ht="15" hidden="false" customHeight="true" outlineLevel="0" collapsed="false">
      <c r="A19" s="3"/>
      <c r="B19" s="9" t="s">
        <v>11</v>
      </c>
      <c r="C19" s="10" t="s">
        <v>12</v>
      </c>
      <c r="D19" s="3"/>
    </row>
    <row r="20" customFormat="false" ht="15" hidden="false" customHeight="true" outlineLevel="0" collapsed="false">
      <c r="A20" s="3"/>
      <c r="B20" s="7" t="s">
        <v>13</v>
      </c>
      <c r="C20" s="8" t="s">
        <v>10</v>
      </c>
      <c r="D20" s="3"/>
    </row>
    <row r="21" customFormat="false" ht="15" hidden="false" customHeight="true" outlineLevel="0" collapsed="false">
      <c r="A21" s="3"/>
      <c r="B21" s="9" t="s">
        <v>14</v>
      </c>
      <c r="C21" s="10" t="s">
        <v>6</v>
      </c>
      <c r="D21" s="3"/>
    </row>
    <row r="22" customFormat="false" ht="15" hidden="false" customHeight="true" outlineLevel="0" collapsed="false">
      <c r="A22" s="3"/>
      <c r="B22" s="7" t="s">
        <v>15</v>
      </c>
      <c r="C22" s="8" t="s">
        <v>10</v>
      </c>
      <c r="D22" s="3"/>
    </row>
    <row r="23" customFormat="false" ht="15" hidden="false" customHeight="true" outlineLevel="0" collapsed="false">
      <c r="A23" s="3"/>
      <c r="B23" s="9" t="s">
        <v>16</v>
      </c>
      <c r="C23" s="10" t="s">
        <v>12</v>
      </c>
      <c r="D23" s="3"/>
    </row>
    <row r="24" customFormat="false" ht="15" hidden="false" customHeight="true" outlineLevel="0" collapsed="false">
      <c r="A24" s="3"/>
      <c r="B24" s="7" t="s">
        <v>17</v>
      </c>
      <c r="C24" s="8" t="s">
        <v>8</v>
      </c>
      <c r="D24" s="3"/>
    </row>
    <row r="25" customFormat="false" ht="15" hidden="false" customHeight="true" outlineLevel="0" collapsed="false">
      <c r="A25" s="3"/>
      <c r="B25" s="9" t="s">
        <v>18</v>
      </c>
      <c r="C25" s="10" t="s">
        <v>19</v>
      </c>
      <c r="D25" s="3"/>
    </row>
    <row r="26" customFormat="false" ht="15" hidden="false" customHeight="true" outlineLevel="0" collapsed="false">
      <c r="A26" s="3"/>
      <c r="B26" s="7" t="s">
        <v>20</v>
      </c>
      <c r="C26" s="8" t="s">
        <v>21</v>
      </c>
      <c r="D26" s="3"/>
    </row>
    <row r="27" customFormat="false" ht="15" hidden="false" customHeight="true" outlineLevel="0" collapsed="false">
      <c r="A27" s="3"/>
      <c r="B27" s="9" t="s">
        <v>22</v>
      </c>
      <c r="C27" s="10" t="s">
        <v>12</v>
      </c>
      <c r="D27" s="3"/>
    </row>
    <row r="28" customFormat="false" ht="15" hidden="false" customHeight="true" outlineLevel="0" collapsed="false">
      <c r="A28" s="3"/>
      <c r="B28" s="11" t="s">
        <v>23</v>
      </c>
      <c r="C28" s="12" t="n">
        <f aca="false">SUM(C16:C27)</f>
        <v>0</v>
      </c>
      <c r="D28" s="3"/>
    </row>
    <row r="29" customFormat="false" ht="15.75" hidden="false" customHeight="true" outlineLevel="0" collapsed="false">
      <c r="A29" s="3"/>
      <c r="B29" s="3"/>
      <c r="C29" s="3"/>
      <c r="D29" s="3"/>
    </row>
    <row r="30" customFormat="false" ht="15.75" hidden="false" customHeight="true" outlineLevel="0" collapsed="false">
      <c r="A30" s="3"/>
      <c r="B30" s="3"/>
      <c r="C30" s="3"/>
      <c r="D30" s="3"/>
    </row>
    <row r="31" customFormat="false" ht="15" hidden="false" customHeight="true" outlineLevel="0" collapsed="false">
      <c r="A31" s="3"/>
      <c r="B31" s="13" t="s">
        <v>24</v>
      </c>
      <c r="C31" s="13"/>
      <c r="D31" s="13"/>
    </row>
    <row r="32" customFormat="false" ht="15" hidden="false" customHeight="true" outlineLevel="0" collapsed="false">
      <c r="A32" s="3"/>
      <c r="B32" s="13"/>
      <c r="C32" s="13"/>
      <c r="D32" s="13"/>
    </row>
    <row r="33" customFormat="false" ht="15" hidden="false" customHeight="true" outlineLevel="0" collapsed="false">
      <c r="A33" s="3"/>
      <c r="B33" s="13"/>
      <c r="C33" s="13"/>
      <c r="D33" s="13"/>
    </row>
    <row r="34" customFormat="false" ht="15" hidden="false" customHeight="true" outlineLevel="0" collapsed="false">
      <c r="A34" s="3"/>
      <c r="B34" s="13"/>
      <c r="C34" s="13"/>
      <c r="D34" s="13"/>
    </row>
    <row r="35" customFormat="false" ht="15.75" hidden="false" customHeight="true" outlineLevel="0" collapsed="false">
      <c r="A35" s="3"/>
      <c r="B35" s="3"/>
      <c r="C35" s="3"/>
      <c r="D35" s="3"/>
    </row>
    <row r="36" customFormat="false" ht="33.75" hidden="false" customHeight="true" outlineLevel="0" collapsed="false">
      <c r="A36" s="13" t="s">
        <v>25</v>
      </c>
      <c r="B36" s="13"/>
      <c r="C36" s="13"/>
      <c r="D36" s="13"/>
    </row>
    <row r="37" customFormat="false" ht="15.75" hidden="false" customHeight="true" outlineLevel="0" collapsed="false">
      <c r="A37" s="3"/>
      <c r="B37" s="3"/>
      <c r="C37" s="3"/>
      <c r="D37" s="3"/>
    </row>
    <row r="38" customFormat="false" ht="15.75" hidden="false" customHeight="true" outlineLevel="0" collapsed="false">
      <c r="A38" s="3"/>
      <c r="B38" s="3"/>
      <c r="C38" s="3"/>
      <c r="D38" s="3"/>
    </row>
    <row r="39" customFormat="false" ht="15.75" hidden="false" customHeight="true" outlineLevel="0" collapsed="false">
      <c r="A39" s="3"/>
      <c r="B39" s="3"/>
      <c r="C39" s="3"/>
      <c r="D39" s="3"/>
    </row>
    <row r="40" customFormat="false" ht="15.75" hidden="false" customHeight="true" outlineLevel="0" collapsed="false">
      <c r="A40" s="3"/>
      <c r="B40" s="3"/>
      <c r="C40" s="3"/>
      <c r="D40" s="3"/>
    </row>
    <row r="41" customFormat="false" ht="15.75" hidden="false" customHeight="true" outlineLevel="0" collapsed="false">
      <c r="A41" s="3"/>
      <c r="B41" s="3"/>
      <c r="C41" s="3"/>
      <c r="D41" s="3"/>
    </row>
    <row r="42" customFormat="false" ht="15.75" hidden="false" customHeight="true" outlineLevel="0" collapsed="false">
      <c r="A42" s="3"/>
      <c r="B42" s="3"/>
      <c r="C42" s="3"/>
      <c r="D42" s="3"/>
    </row>
    <row r="43" customFormat="false" ht="15.75" hidden="false" customHeight="true" outlineLevel="0" collapsed="false">
      <c r="A43" s="3"/>
      <c r="B43" s="3"/>
      <c r="C43" s="3"/>
      <c r="D43" s="3"/>
    </row>
    <row r="44" customFormat="false" ht="15.75" hidden="false" customHeight="true" outlineLevel="0" collapsed="false">
      <c r="A44" s="3"/>
      <c r="B44" s="3"/>
      <c r="C44" s="3"/>
      <c r="D44" s="3"/>
    </row>
    <row r="45" customFormat="false" ht="15.75" hidden="false" customHeight="true" outlineLevel="0" collapsed="false">
      <c r="A45" s="3"/>
      <c r="B45" s="3"/>
      <c r="C45" s="3"/>
      <c r="D45" s="3"/>
    </row>
    <row r="46" customFormat="false" ht="15.75" hidden="false" customHeight="true" outlineLevel="0" collapsed="false">
      <c r="A46" s="3"/>
      <c r="B46" s="3"/>
      <c r="C46" s="3"/>
      <c r="D46" s="3"/>
    </row>
    <row r="47" customFormat="false" ht="15.75" hidden="false" customHeight="true" outlineLevel="0" collapsed="false">
      <c r="A47" s="3"/>
      <c r="B47" s="3"/>
      <c r="C47" s="3"/>
      <c r="D47" s="3"/>
    </row>
    <row r="48" customFormat="false" ht="15.75" hidden="false" customHeight="true" outlineLevel="0" collapsed="false">
      <c r="A48" s="3"/>
      <c r="B48" s="3"/>
      <c r="C48" s="3"/>
      <c r="D48" s="3"/>
    </row>
    <row r="49" customFormat="false" ht="15.75" hidden="false" customHeight="true" outlineLevel="0" collapsed="false">
      <c r="A49" s="3"/>
      <c r="B49" s="3"/>
      <c r="C49" s="3"/>
      <c r="D49" s="3"/>
    </row>
    <row r="50" customFormat="false" ht="15.75" hidden="false" customHeight="true" outlineLevel="0" collapsed="false">
      <c r="A50" s="3"/>
      <c r="B50" s="3"/>
      <c r="C50" s="3"/>
      <c r="D50" s="3"/>
    </row>
    <row r="51" customFormat="false" ht="15.75" hidden="false" customHeight="true" outlineLevel="0" collapsed="false">
      <c r="A51" s="3"/>
      <c r="B51" s="3"/>
      <c r="C51" s="3"/>
      <c r="D51" s="3"/>
    </row>
    <row r="52" customFormat="false" ht="15.75" hidden="false" customHeight="true" outlineLevel="0" collapsed="false">
      <c r="A52" s="3"/>
      <c r="B52" s="3"/>
      <c r="C52" s="3"/>
      <c r="D52" s="3"/>
    </row>
    <row r="53" customFormat="false" ht="15.75" hidden="false" customHeight="true" outlineLevel="0" collapsed="false">
      <c r="A53" s="3"/>
      <c r="B53" s="3"/>
      <c r="C53" s="3"/>
      <c r="D53" s="3"/>
    </row>
    <row r="54" customFormat="false" ht="15.75" hidden="false" customHeight="true" outlineLevel="0" collapsed="false">
      <c r="A54" s="3"/>
      <c r="B54" s="3"/>
      <c r="C54" s="3"/>
      <c r="D54" s="3"/>
    </row>
    <row r="55" customFormat="false" ht="15.75" hidden="false" customHeight="true" outlineLevel="0" collapsed="false">
      <c r="A55" s="3"/>
      <c r="B55" s="3"/>
      <c r="C55" s="3"/>
      <c r="D55" s="3"/>
    </row>
    <row r="56" customFormat="false" ht="15.75" hidden="false" customHeight="true" outlineLevel="0" collapsed="false">
      <c r="A56" s="3"/>
      <c r="B56" s="3"/>
      <c r="C56" s="3"/>
      <c r="D56" s="3"/>
    </row>
    <row r="57" customFormat="false" ht="15.75" hidden="false" customHeight="true" outlineLevel="0" collapsed="false">
      <c r="A57" s="3"/>
      <c r="B57" s="3"/>
      <c r="C57" s="3"/>
      <c r="D57" s="3"/>
    </row>
    <row r="58" customFormat="false" ht="15.75" hidden="false" customHeight="true" outlineLevel="0" collapsed="false">
      <c r="A58" s="3"/>
      <c r="B58" s="3"/>
      <c r="C58" s="3"/>
      <c r="D58" s="3"/>
    </row>
    <row r="59" customFormat="false" ht="15.75" hidden="false" customHeight="true" outlineLevel="0" collapsed="false">
      <c r="A59" s="3"/>
      <c r="B59" s="3"/>
      <c r="C59" s="3"/>
      <c r="D59" s="3"/>
    </row>
    <row r="60" customFormat="false" ht="15.75" hidden="false" customHeight="true" outlineLevel="0" collapsed="false">
      <c r="A60" s="3"/>
      <c r="B60" s="3"/>
      <c r="C60" s="3"/>
      <c r="D60" s="3"/>
    </row>
    <row r="61" customFormat="false" ht="15.75" hidden="false" customHeight="true" outlineLevel="0" collapsed="false">
      <c r="A61" s="3"/>
      <c r="B61" s="3"/>
      <c r="C61" s="3"/>
      <c r="D61" s="3"/>
    </row>
    <row r="62" customFormat="false" ht="15.75" hidden="false" customHeight="true" outlineLevel="0" collapsed="false">
      <c r="A62" s="3"/>
      <c r="B62" s="3"/>
      <c r="C62" s="3"/>
      <c r="D62" s="3"/>
    </row>
    <row r="63" customFormat="false" ht="15.75" hidden="false" customHeight="true" outlineLevel="0" collapsed="false">
      <c r="A63" s="3"/>
      <c r="B63" s="3"/>
      <c r="C63" s="3"/>
      <c r="D63" s="3"/>
    </row>
    <row r="64" customFormat="false" ht="15.75" hidden="false" customHeight="true" outlineLevel="0" collapsed="false">
      <c r="A64" s="3"/>
      <c r="B64" s="3"/>
      <c r="C64" s="3"/>
      <c r="D64" s="3"/>
    </row>
    <row r="65" customFormat="false" ht="15.75" hidden="false" customHeight="true" outlineLevel="0" collapsed="false">
      <c r="A65" s="3"/>
      <c r="B65" s="3"/>
      <c r="C65" s="3"/>
      <c r="D65" s="3"/>
    </row>
    <row r="66" customFormat="false" ht="15.75" hidden="false" customHeight="true" outlineLevel="0" collapsed="false">
      <c r="A66" s="3"/>
      <c r="B66" s="3"/>
      <c r="C66" s="3"/>
      <c r="D66" s="3"/>
    </row>
    <row r="67" customFormat="false" ht="15.75" hidden="false" customHeight="true" outlineLevel="0" collapsed="false">
      <c r="A67" s="3"/>
      <c r="B67" s="3"/>
      <c r="C67" s="3"/>
      <c r="D67" s="3"/>
    </row>
    <row r="68" customFormat="false" ht="15.75" hidden="false" customHeight="true" outlineLevel="0" collapsed="false">
      <c r="A68" s="3"/>
      <c r="B68" s="3"/>
      <c r="C68" s="3"/>
      <c r="D68" s="3"/>
    </row>
    <row r="69" customFormat="false" ht="15.75" hidden="false" customHeight="true" outlineLevel="0" collapsed="false">
      <c r="A69" s="3"/>
      <c r="B69" s="3"/>
      <c r="C69" s="3"/>
      <c r="D69" s="3"/>
    </row>
    <row r="70" customFormat="false" ht="15.75" hidden="false" customHeight="true" outlineLevel="0" collapsed="false">
      <c r="A70" s="3"/>
      <c r="B70" s="3"/>
      <c r="C70" s="3"/>
      <c r="D70" s="3"/>
    </row>
    <row r="71" customFormat="false" ht="15.75" hidden="false" customHeight="true" outlineLevel="0" collapsed="false">
      <c r="A71" s="3"/>
      <c r="B71" s="3"/>
      <c r="C71" s="3"/>
      <c r="D71" s="3"/>
    </row>
    <row r="72" customFormat="false" ht="15.75" hidden="false" customHeight="true" outlineLevel="0" collapsed="false">
      <c r="A72" s="3"/>
      <c r="B72" s="3"/>
      <c r="C72" s="3"/>
      <c r="D72" s="3"/>
    </row>
    <row r="73" customFormat="false" ht="15.75" hidden="false" customHeight="true" outlineLevel="0" collapsed="false">
      <c r="A73" s="3"/>
      <c r="B73" s="3"/>
      <c r="C73" s="3"/>
      <c r="D73" s="3"/>
    </row>
    <row r="74" customFormat="false" ht="15.75" hidden="false" customHeight="true" outlineLevel="0" collapsed="false">
      <c r="A74" s="3"/>
      <c r="B74" s="3"/>
      <c r="C74" s="3"/>
      <c r="D74" s="3"/>
    </row>
    <row r="75" customFormat="false" ht="15.75" hidden="false" customHeight="true" outlineLevel="0" collapsed="false">
      <c r="A75" s="3"/>
      <c r="B75" s="3"/>
      <c r="C75" s="3"/>
      <c r="D75" s="3"/>
    </row>
    <row r="76" customFormat="false" ht="15.75" hidden="false" customHeight="true" outlineLevel="0" collapsed="false">
      <c r="A76" s="3"/>
      <c r="B76" s="3"/>
      <c r="C76" s="3"/>
      <c r="D76" s="3"/>
    </row>
    <row r="77" customFormat="false" ht="15.75" hidden="false" customHeight="true" outlineLevel="0" collapsed="false">
      <c r="A77" s="3"/>
      <c r="B77" s="3"/>
      <c r="C77" s="3"/>
      <c r="D77" s="3"/>
    </row>
    <row r="78" customFormat="false" ht="15.75" hidden="false" customHeight="true" outlineLevel="0" collapsed="false">
      <c r="A78" s="3"/>
      <c r="B78" s="3"/>
      <c r="C78" s="3"/>
      <c r="D78" s="3"/>
    </row>
    <row r="79" customFormat="false" ht="15.75" hidden="false" customHeight="true" outlineLevel="0" collapsed="false">
      <c r="A79" s="3"/>
      <c r="B79" s="3"/>
      <c r="C79" s="3"/>
      <c r="D79" s="3"/>
    </row>
    <row r="80" customFormat="false" ht="15.75" hidden="false" customHeight="true" outlineLevel="0" collapsed="false">
      <c r="A80" s="3"/>
      <c r="B80" s="3"/>
      <c r="C80" s="3"/>
      <c r="D80" s="3"/>
    </row>
    <row r="81" customFormat="false" ht="15.75" hidden="false" customHeight="true" outlineLevel="0" collapsed="false">
      <c r="A81" s="3"/>
      <c r="B81" s="3"/>
      <c r="C81" s="3"/>
      <c r="D81" s="3"/>
    </row>
    <row r="82" customFormat="false" ht="15.75" hidden="false" customHeight="true" outlineLevel="0" collapsed="false">
      <c r="A82" s="3"/>
      <c r="B82" s="3"/>
      <c r="C82" s="3"/>
      <c r="D82" s="3"/>
    </row>
    <row r="83" customFormat="false" ht="15.75" hidden="false" customHeight="true" outlineLevel="0" collapsed="false">
      <c r="A83" s="3"/>
      <c r="B83" s="3"/>
      <c r="C83" s="3"/>
      <c r="D83" s="3"/>
    </row>
    <row r="84" customFormat="false" ht="15.75" hidden="false" customHeight="true" outlineLevel="0" collapsed="false">
      <c r="A84" s="3"/>
      <c r="B84" s="3"/>
      <c r="C84" s="3"/>
      <c r="D84" s="3"/>
    </row>
    <row r="85" customFormat="false" ht="15.75" hidden="false" customHeight="true" outlineLevel="0" collapsed="false">
      <c r="A85" s="3"/>
      <c r="B85" s="3"/>
      <c r="C85" s="3"/>
      <c r="D85" s="3"/>
    </row>
    <row r="86" customFormat="false" ht="15.75" hidden="false" customHeight="true" outlineLevel="0" collapsed="false">
      <c r="A86" s="3"/>
      <c r="B86" s="3"/>
      <c r="C86" s="3"/>
      <c r="D86" s="3"/>
    </row>
    <row r="87" customFormat="false" ht="15.75" hidden="false" customHeight="true" outlineLevel="0" collapsed="false">
      <c r="A87" s="3"/>
      <c r="B87" s="3"/>
      <c r="C87" s="3"/>
      <c r="D87" s="3"/>
    </row>
    <row r="88" customFormat="false" ht="15.75" hidden="false" customHeight="true" outlineLevel="0" collapsed="false">
      <c r="A88" s="3"/>
      <c r="B88" s="3"/>
      <c r="C88" s="3"/>
      <c r="D88" s="3"/>
    </row>
    <row r="89" customFormat="false" ht="15.75" hidden="false" customHeight="true" outlineLevel="0" collapsed="false">
      <c r="A89" s="3"/>
      <c r="B89" s="3"/>
      <c r="C89" s="3"/>
      <c r="D89" s="3"/>
    </row>
    <row r="90" customFormat="false" ht="15.75" hidden="false" customHeight="true" outlineLevel="0" collapsed="false">
      <c r="A90" s="3"/>
      <c r="B90" s="3"/>
      <c r="C90" s="3"/>
      <c r="D90" s="3"/>
    </row>
    <row r="91" customFormat="false" ht="15.75" hidden="false" customHeight="true" outlineLevel="0" collapsed="false">
      <c r="A91" s="3"/>
      <c r="B91" s="3"/>
      <c r="C91" s="3"/>
      <c r="D91" s="3"/>
    </row>
    <row r="92" customFormat="false" ht="15.75" hidden="false" customHeight="true" outlineLevel="0" collapsed="false">
      <c r="A92" s="3"/>
      <c r="B92" s="3"/>
      <c r="C92" s="3"/>
      <c r="D92" s="3"/>
    </row>
    <row r="93" customFormat="false" ht="15.75" hidden="false" customHeight="true" outlineLevel="0" collapsed="false">
      <c r="A93" s="3"/>
      <c r="B93" s="3"/>
      <c r="C93" s="3"/>
      <c r="D93" s="3"/>
    </row>
    <row r="94" customFormat="false" ht="15.75" hidden="false" customHeight="true" outlineLevel="0" collapsed="false">
      <c r="A94" s="3"/>
      <c r="B94" s="3"/>
      <c r="C94" s="3"/>
      <c r="D94" s="3"/>
    </row>
    <row r="95" customFormat="false" ht="15.75" hidden="false" customHeight="true" outlineLevel="0" collapsed="false">
      <c r="A95" s="3"/>
      <c r="B95" s="3"/>
      <c r="C95" s="3"/>
      <c r="D95" s="3"/>
    </row>
    <row r="96" customFormat="false" ht="15.75" hidden="false" customHeight="true" outlineLevel="0" collapsed="false">
      <c r="A96" s="3"/>
      <c r="B96" s="3"/>
      <c r="C96" s="3"/>
      <c r="D96" s="3"/>
    </row>
    <row r="97" customFormat="false" ht="15.75" hidden="false" customHeight="true" outlineLevel="0" collapsed="false">
      <c r="A97" s="3"/>
      <c r="B97" s="3"/>
      <c r="C97" s="3"/>
      <c r="D97" s="3"/>
    </row>
    <row r="98" customFormat="false" ht="15.75" hidden="false" customHeight="true" outlineLevel="0" collapsed="false">
      <c r="A98" s="3"/>
      <c r="B98" s="3"/>
      <c r="C98" s="3"/>
      <c r="D98" s="3"/>
    </row>
    <row r="99" customFormat="false" ht="15.75" hidden="false" customHeight="true" outlineLevel="0" collapsed="false">
      <c r="A99" s="3"/>
      <c r="B99" s="3"/>
      <c r="C99" s="3"/>
      <c r="D99" s="3"/>
    </row>
    <row r="100" customFormat="false" ht="15.75" hidden="false" customHeight="true" outlineLevel="0" collapsed="false">
      <c r="A100" s="3"/>
      <c r="B100" s="3"/>
      <c r="C100" s="3"/>
      <c r="D100" s="3"/>
    </row>
    <row r="101" customFormat="false" ht="15.75" hidden="false" customHeight="true" outlineLevel="0" collapsed="false">
      <c r="A101" s="3"/>
      <c r="B101" s="3"/>
      <c r="C101" s="3"/>
      <c r="D101" s="3"/>
    </row>
    <row r="102" customFormat="false" ht="15.75" hidden="false" customHeight="true" outlineLevel="0" collapsed="false">
      <c r="A102" s="3"/>
      <c r="B102" s="3"/>
      <c r="C102" s="3"/>
      <c r="D102" s="3"/>
    </row>
    <row r="103" customFormat="false" ht="15.75" hidden="false" customHeight="true" outlineLevel="0" collapsed="false">
      <c r="A103" s="3"/>
      <c r="B103" s="3"/>
      <c r="C103" s="3"/>
      <c r="D103" s="3"/>
    </row>
    <row r="104" customFormat="false" ht="15.75" hidden="false" customHeight="true" outlineLevel="0" collapsed="false">
      <c r="A104" s="3"/>
      <c r="B104" s="3"/>
      <c r="C104" s="3"/>
      <c r="D104" s="3"/>
    </row>
    <row r="105" customFormat="false" ht="15.75" hidden="false" customHeight="true" outlineLevel="0" collapsed="false">
      <c r="A105" s="3"/>
      <c r="B105" s="3"/>
      <c r="C105" s="3"/>
      <c r="D105" s="3"/>
    </row>
    <row r="106" customFormat="false" ht="15.75" hidden="false" customHeight="true" outlineLevel="0" collapsed="false">
      <c r="A106" s="3"/>
      <c r="B106" s="3"/>
      <c r="C106" s="3"/>
      <c r="D106" s="3"/>
    </row>
    <row r="107" customFormat="false" ht="15.75" hidden="false" customHeight="true" outlineLevel="0" collapsed="false">
      <c r="A107" s="3"/>
      <c r="B107" s="3"/>
      <c r="C107" s="3"/>
      <c r="D107" s="3"/>
    </row>
    <row r="108" customFormat="false" ht="15.75" hidden="false" customHeight="true" outlineLevel="0" collapsed="false">
      <c r="A108" s="3"/>
      <c r="B108" s="3"/>
      <c r="C108" s="3"/>
      <c r="D108" s="3"/>
    </row>
    <row r="109" customFormat="false" ht="15.75" hidden="false" customHeight="true" outlineLevel="0" collapsed="false">
      <c r="A109" s="3"/>
      <c r="B109" s="3"/>
      <c r="C109" s="3"/>
      <c r="D109" s="3"/>
    </row>
    <row r="110" customFormat="false" ht="15.75" hidden="false" customHeight="true" outlineLevel="0" collapsed="false">
      <c r="A110" s="3"/>
      <c r="B110" s="3"/>
      <c r="C110" s="3"/>
      <c r="D110" s="3"/>
    </row>
    <row r="111" customFormat="false" ht="15.75" hidden="false" customHeight="true" outlineLevel="0" collapsed="false">
      <c r="A111" s="3"/>
      <c r="B111" s="3"/>
      <c r="C111" s="3"/>
      <c r="D111" s="3"/>
    </row>
    <row r="112" customFormat="false" ht="15.75" hidden="false" customHeight="true" outlineLevel="0" collapsed="false">
      <c r="A112" s="3"/>
      <c r="B112" s="3"/>
      <c r="C112" s="3"/>
      <c r="D112" s="3"/>
    </row>
    <row r="113" customFormat="false" ht="15.75" hidden="false" customHeight="true" outlineLevel="0" collapsed="false">
      <c r="A113" s="3"/>
      <c r="B113" s="3"/>
      <c r="C113" s="3"/>
      <c r="D113" s="3"/>
    </row>
    <row r="114" customFormat="false" ht="15.75" hidden="false" customHeight="true" outlineLevel="0" collapsed="false">
      <c r="A114" s="3"/>
      <c r="B114" s="3"/>
      <c r="C114" s="3"/>
      <c r="D114" s="3"/>
    </row>
    <row r="115" customFormat="false" ht="15.75" hidden="false" customHeight="true" outlineLevel="0" collapsed="false">
      <c r="A115" s="3"/>
      <c r="B115" s="3"/>
      <c r="C115" s="3"/>
      <c r="D115" s="3"/>
    </row>
    <row r="116" customFormat="false" ht="15.75" hidden="false" customHeight="true" outlineLevel="0" collapsed="false">
      <c r="A116" s="3"/>
      <c r="B116" s="3"/>
      <c r="C116" s="3"/>
      <c r="D116" s="3"/>
    </row>
    <row r="117" customFormat="false" ht="15.75" hidden="false" customHeight="true" outlineLevel="0" collapsed="false">
      <c r="A117" s="3"/>
      <c r="B117" s="3"/>
      <c r="C117" s="3"/>
      <c r="D117" s="3"/>
    </row>
    <row r="118" customFormat="false" ht="15.75" hidden="false" customHeight="true" outlineLevel="0" collapsed="false">
      <c r="A118" s="3"/>
      <c r="B118" s="3"/>
      <c r="C118" s="3"/>
      <c r="D118" s="3"/>
    </row>
    <row r="119" customFormat="false" ht="15.75" hidden="false" customHeight="true" outlineLevel="0" collapsed="false">
      <c r="A119" s="3"/>
      <c r="B119" s="3"/>
      <c r="C119" s="3"/>
      <c r="D119" s="3"/>
    </row>
    <row r="120" customFormat="false" ht="15.75" hidden="false" customHeight="true" outlineLevel="0" collapsed="false">
      <c r="A120" s="3"/>
      <c r="B120" s="3"/>
      <c r="C120" s="3"/>
      <c r="D120" s="3"/>
    </row>
    <row r="121" customFormat="false" ht="15.75" hidden="false" customHeight="true" outlineLevel="0" collapsed="false">
      <c r="A121" s="3"/>
      <c r="B121" s="3"/>
      <c r="C121" s="3"/>
      <c r="D121" s="3"/>
    </row>
    <row r="122" customFormat="false" ht="15.75" hidden="false" customHeight="true" outlineLevel="0" collapsed="false">
      <c r="A122" s="3"/>
      <c r="B122" s="3"/>
      <c r="C122" s="3"/>
      <c r="D122" s="3"/>
    </row>
    <row r="123" customFormat="false" ht="15.75" hidden="false" customHeight="true" outlineLevel="0" collapsed="false">
      <c r="A123" s="3"/>
      <c r="B123" s="3"/>
      <c r="C123" s="3"/>
      <c r="D123" s="3"/>
    </row>
    <row r="124" customFormat="false" ht="15.75" hidden="false" customHeight="true" outlineLevel="0" collapsed="false">
      <c r="A124" s="3"/>
      <c r="B124" s="3"/>
      <c r="C124" s="3"/>
      <c r="D124" s="3"/>
    </row>
    <row r="125" customFormat="false" ht="15.75" hidden="false" customHeight="true" outlineLevel="0" collapsed="false">
      <c r="A125" s="3"/>
      <c r="B125" s="3"/>
      <c r="C125" s="3"/>
      <c r="D125" s="3"/>
    </row>
    <row r="126" customFormat="false" ht="15.75" hidden="false" customHeight="true" outlineLevel="0" collapsed="false">
      <c r="A126" s="3"/>
      <c r="B126" s="3"/>
      <c r="C126" s="3"/>
      <c r="D126" s="3"/>
    </row>
    <row r="127" customFormat="false" ht="15.75" hidden="false" customHeight="true" outlineLevel="0" collapsed="false">
      <c r="A127" s="3"/>
      <c r="B127" s="3"/>
      <c r="C127" s="3"/>
      <c r="D127" s="3"/>
    </row>
    <row r="128" customFormat="false" ht="15.75" hidden="false" customHeight="true" outlineLevel="0" collapsed="false">
      <c r="A128" s="3"/>
      <c r="B128" s="3"/>
      <c r="C128" s="3"/>
      <c r="D128" s="3"/>
    </row>
    <row r="129" customFormat="false" ht="15.75" hidden="false" customHeight="true" outlineLevel="0" collapsed="false">
      <c r="A129" s="3"/>
      <c r="B129" s="3"/>
      <c r="C129" s="3"/>
      <c r="D129" s="3"/>
    </row>
    <row r="130" customFormat="false" ht="15.75" hidden="false" customHeight="true" outlineLevel="0" collapsed="false">
      <c r="A130" s="3"/>
      <c r="B130" s="3"/>
      <c r="C130" s="3"/>
      <c r="D130" s="3"/>
    </row>
    <row r="131" customFormat="false" ht="15.75" hidden="false" customHeight="true" outlineLevel="0" collapsed="false">
      <c r="A131" s="3"/>
      <c r="B131" s="3"/>
      <c r="C131" s="3"/>
      <c r="D131" s="3"/>
    </row>
    <row r="132" customFormat="false" ht="15.75" hidden="false" customHeight="true" outlineLevel="0" collapsed="false">
      <c r="A132" s="3"/>
      <c r="B132" s="3"/>
      <c r="C132" s="3"/>
      <c r="D132" s="3"/>
    </row>
    <row r="133" customFormat="false" ht="15.75" hidden="false" customHeight="true" outlineLevel="0" collapsed="false">
      <c r="A133" s="3"/>
      <c r="B133" s="3"/>
      <c r="C133" s="3"/>
      <c r="D133" s="3"/>
    </row>
    <row r="134" customFormat="false" ht="15.75" hidden="false" customHeight="true" outlineLevel="0" collapsed="false">
      <c r="A134" s="3"/>
      <c r="B134" s="3"/>
      <c r="C134" s="3"/>
      <c r="D134" s="3"/>
    </row>
    <row r="135" customFormat="false" ht="15.75" hidden="false" customHeight="true" outlineLevel="0" collapsed="false">
      <c r="A135" s="3"/>
      <c r="B135" s="3"/>
      <c r="C135" s="3"/>
      <c r="D135" s="3"/>
    </row>
    <row r="136" customFormat="false" ht="15.75" hidden="false" customHeight="true" outlineLevel="0" collapsed="false">
      <c r="A136" s="3"/>
      <c r="B136" s="3"/>
      <c r="C136" s="3"/>
      <c r="D136" s="3"/>
    </row>
    <row r="137" customFormat="false" ht="15.75" hidden="false" customHeight="true" outlineLevel="0" collapsed="false">
      <c r="A137" s="3"/>
      <c r="B137" s="3"/>
      <c r="C137" s="3"/>
      <c r="D137" s="3"/>
    </row>
    <row r="138" customFormat="false" ht="15.75" hidden="false" customHeight="true" outlineLevel="0" collapsed="false">
      <c r="A138" s="3"/>
      <c r="B138" s="3"/>
      <c r="C138" s="3"/>
      <c r="D138" s="3"/>
    </row>
    <row r="139" customFormat="false" ht="15.75" hidden="false" customHeight="true" outlineLevel="0" collapsed="false">
      <c r="A139" s="3"/>
      <c r="B139" s="3"/>
      <c r="C139" s="3"/>
      <c r="D139" s="3"/>
    </row>
    <row r="140" customFormat="false" ht="15.75" hidden="false" customHeight="true" outlineLevel="0" collapsed="false">
      <c r="A140" s="3"/>
      <c r="B140" s="3"/>
      <c r="C140" s="3"/>
      <c r="D140" s="3"/>
    </row>
    <row r="141" customFormat="false" ht="15.75" hidden="false" customHeight="true" outlineLevel="0" collapsed="false">
      <c r="A141" s="3"/>
      <c r="B141" s="3"/>
      <c r="C141" s="3"/>
      <c r="D141" s="3"/>
    </row>
    <row r="142" customFormat="false" ht="15.75" hidden="false" customHeight="true" outlineLevel="0" collapsed="false">
      <c r="A142" s="3"/>
      <c r="B142" s="3"/>
      <c r="C142" s="3"/>
      <c r="D142" s="3"/>
    </row>
    <row r="143" customFormat="false" ht="15.75" hidden="false" customHeight="true" outlineLevel="0" collapsed="false">
      <c r="A143" s="3"/>
      <c r="B143" s="3"/>
      <c r="C143" s="3"/>
      <c r="D143" s="3"/>
    </row>
    <row r="144" customFormat="false" ht="15.75" hidden="false" customHeight="true" outlineLevel="0" collapsed="false">
      <c r="A144" s="3"/>
      <c r="B144" s="3"/>
      <c r="C144" s="3"/>
      <c r="D144" s="3"/>
    </row>
    <row r="145" customFormat="false" ht="15.75" hidden="false" customHeight="true" outlineLevel="0" collapsed="false">
      <c r="A145" s="3"/>
      <c r="B145" s="3"/>
      <c r="C145" s="3"/>
      <c r="D145" s="3"/>
    </row>
    <row r="146" customFormat="false" ht="15.75" hidden="false" customHeight="true" outlineLevel="0" collapsed="false">
      <c r="A146" s="3"/>
      <c r="B146" s="3"/>
      <c r="C146" s="3"/>
      <c r="D146" s="3"/>
    </row>
    <row r="147" customFormat="false" ht="15.75" hidden="false" customHeight="true" outlineLevel="0" collapsed="false">
      <c r="A147" s="3"/>
      <c r="B147" s="3"/>
      <c r="C147" s="3"/>
      <c r="D147" s="3"/>
    </row>
    <row r="148" customFormat="false" ht="15.75" hidden="false" customHeight="true" outlineLevel="0" collapsed="false">
      <c r="A148" s="3"/>
      <c r="B148" s="3"/>
      <c r="C148" s="3"/>
      <c r="D148" s="3"/>
    </row>
    <row r="149" customFormat="false" ht="15.75" hidden="false" customHeight="true" outlineLevel="0" collapsed="false">
      <c r="A149" s="3"/>
      <c r="B149" s="3"/>
      <c r="C149" s="3"/>
      <c r="D149" s="3"/>
    </row>
    <row r="150" customFormat="false" ht="15.75" hidden="false" customHeight="true" outlineLevel="0" collapsed="false">
      <c r="A150" s="3"/>
      <c r="B150" s="3"/>
      <c r="C150" s="3"/>
      <c r="D150" s="3"/>
    </row>
    <row r="151" customFormat="false" ht="15.75" hidden="false" customHeight="true" outlineLevel="0" collapsed="false">
      <c r="A151" s="3"/>
      <c r="B151" s="3"/>
      <c r="C151" s="3"/>
      <c r="D151" s="3"/>
    </row>
    <row r="152" customFormat="false" ht="15.75" hidden="false" customHeight="true" outlineLevel="0" collapsed="false">
      <c r="A152" s="3"/>
      <c r="B152" s="3"/>
      <c r="C152" s="3"/>
      <c r="D152" s="3"/>
    </row>
    <row r="153" customFormat="false" ht="15.75" hidden="false" customHeight="true" outlineLevel="0" collapsed="false">
      <c r="A153" s="3"/>
      <c r="B153" s="3"/>
      <c r="C153" s="3"/>
      <c r="D153" s="3"/>
    </row>
    <row r="154" customFormat="false" ht="15.75" hidden="false" customHeight="true" outlineLevel="0" collapsed="false">
      <c r="A154" s="3"/>
      <c r="B154" s="3"/>
      <c r="C154" s="3"/>
      <c r="D154" s="3"/>
    </row>
    <row r="155" customFormat="false" ht="15.75" hidden="false" customHeight="true" outlineLevel="0" collapsed="false">
      <c r="A155" s="3"/>
      <c r="B155" s="3"/>
      <c r="C155" s="3"/>
      <c r="D155" s="3"/>
    </row>
    <row r="156" customFormat="false" ht="15.75" hidden="false" customHeight="true" outlineLevel="0" collapsed="false">
      <c r="A156" s="3"/>
      <c r="B156" s="3"/>
      <c r="C156" s="3"/>
      <c r="D156" s="3"/>
    </row>
    <row r="157" customFormat="false" ht="15.75" hidden="false" customHeight="true" outlineLevel="0" collapsed="false">
      <c r="A157" s="3"/>
      <c r="B157" s="3"/>
      <c r="C157" s="3"/>
      <c r="D157" s="3"/>
    </row>
    <row r="158" customFormat="false" ht="15.75" hidden="false" customHeight="true" outlineLevel="0" collapsed="false">
      <c r="A158" s="3"/>
      <c r="B158" s="3"/>
      <c r="C158" s="3"/>
      <c r="D158" s="3"/>
    </row>
    <row r="159" customFormat="false" ht="15.75" hidden="false" customHeight="true" outlineLevel="0" collapsed="false">
      <c r="A159" s="3"/>
      <c r="B159" s="3"/>
      <c r="C159" s="3"/>
      <c r="D159" s="3"/>
    </row>
    <row r="160" customFormat="false" ht="15.75" hidden="false" customHeight="true" outlineLevel="0" collapsed="false">
      <c r="A160" s="3"/>
      <c r="B160" s="3"/>
      <c r="C160" s="3"/>
      <c r="D160" s="3"/>
    </row>
    <row r="161" customFormat="false" ht="15.75" hidden="false" customHeight="true" outlineLevel="0" collapsed="false">
      <c r="A161" s="3"/>
      <c r="B161" s="3"/>
      <c r="C161" s="3"/>
      <c r="D161" s="3"/>
    </row>
    <row r="162" customFormat="false" ht="15.75" hidden="false" customHeight="true" outlineLevel="0" collapsed="false">
      <c r="A162" s="3"/>
      <c r="B162" s="3"/>
      <c r="C162" s="3"/>
      <c r="D162" s="3"/>
    </row>
    <row r="163" customFormat="false" ht="15.75" hidden="false" customHeight="true" outlineLevel="0" collapsed="false">
      <c r="A163" s="3"/>
      <c r="B163" s="3"/>
      <c r="C163" s="3"/>
      <c r="D163" s="3"/>
    </row>
    <row r="164" customFormat="false" ht="15.75" hidden="false" customHeight="true" outlineLevel="0" collapsed="false">
      <c r="A164" s="3"/>
      <c r="B164" s="3"/>
      <c r="C164" s="3"/>
      <c r="D164" s="3"/>
    </row>
    <row r="165" customFormat="false" ht="15.75" hidden="false" customHeight="true" outlineLevel="0" collapsed="false">
      <c r="A165" s="3"/>
      <c r="B165" s="3"/>
      <c r="C165" s="3"/>
      <c r="D165" s="3"/>
    </row>
    <row r="166" customFormat="false" ht="15.75" hidden="false" customHeight="true" outlineLevel="0" collapsed="false">
      <c r="A166" s="3"/>
      <c r="B166" s="3"/>
      <c r="C166" s="3"/>
      <c r="D166" s="3"/>
    </row>
    <row r="167" customFormat="false" ht="15.75" hidden="false" customHeight="true" outlineLevel="0" collapsed="false">
      <c r="A167" s="3"/>
      <c r="B167" s="3"/>
      <c r="C167" s="3"/>
      <c r="D167" s="3"/>
    </row>
    <row r="168" customFormat="false" ht="15.75" hidden="false" customHeight="true" outlineLevel="0" collapsed="false">
      <c r="A168" s="3"/>
      <c r="B168" s="3"/>
      <c r="C168" s="3"/>
      <c r="D168" s="3"/>
    </row>
    <row r="169" customFormat="false" ht="15.75" hidden="false" customHeight="true" outlineLevel="0" collapsed="false">
      <c r="A169" s="3"/>
      <c r="B169" s="3"/>
      <c r="C169" s="3"/>
      <c r="D169" s="3"/>
    </row>
    <row r="170" customFormat="false" ht="15.75" hidden="false" customHeight="true" outlineLevel="0" collapsed="false">
      <c r="A170" s="3"/>
      <c r="B170" s="3"/>
      <c r="C170" s="3"/>
      <c r="D170" s="3"/>
    </row>
    <row r="171" customFormat="false" ht="15.75" hidden="false" customHeight="true" outlineLevel="0" collapsed="false">
      <c r="A171" s="3"/>
      <c r="B171" s="3"/>
      <c r="C171" s="3"/>
      <c r="D171" s="3"/>
    </row>
    <row r="172" customFormat="false" ht="15.75" hidden="false" customHeight="true" outlineLevel="0" collapsed="false">
      <c r="A172" s="3"/>
      <c r="B172" s="3"/>
      <c r="C172" s="3"/>
      <c r="D172" s="3"/>
    </row>
    <row r="173" customFormat="false" ht="15.75" hidden="false" customHeight="true" outlineLevel="0" collapsed="false">
      <c r="A173" s="3"/>
      <c r="B173" s="3"/>
      <c r="C173" s="3"/>
      <c r="D173" s="3"/>
    </row>
    <row r="174" customFormat="false" ht="15.75" hidden="false" customHeight="true" outlineLevel="0" collapsed="false">
      <c r="A174" s="3"/>
      <c r="B174" s="3"/>
      <c r="C174" s="3"/>
      <c r="D174" s="3"/>
    </row>
    <row r="175" customFormat="false" ht="15.75" hidden="false" customHeight="true" outlineLevel="0" collapsed="false">
      <c r="A175" s="3"/>
      <c r="B175" s="3"/>
      <c r="C175" s="3"/>
      <c r="D175" s="3"/>
    </row>
    <row r="176" customFormat="false" ht="15.75" hidden="false" customHeight="true" outlineLevel="0" collapsed="false">
      <c r="A176" s="3"/>
      <c r="B176" s="3"/>
      <c r="C176" s="3"/>
      <c r="D176" s="3"/>
    </row>
    <row r="177" customFormat="false" ht="15.75" hidden="false" customHeight="true" outlineLevel="0" collapsed="false">
      <c r="A177" s="3"/>
      <c r="B177" s="3"/>
      <c r="C177" s="3"/>
      <c r="D177" s="3"/>
    </row>
    <row r="178" customFormat="false" ht="15.75" hidden="false" customHeight="true" outlineLevel="0" collapsed="false">
      <c r="A178" s="3"/>
      <c r="B178" s="3"/>
      <c r="C178" s="3"/>
      <c r="D178" s="3"/>
    </row>
    <row r="179" customFormat="false" ht="15.75" hidden="false" customHeight="true" outlineLevel="0" collapsed="false">
      <c r="A179" s="3"/>
      <c r="B179" s="3"/>
      <c r="C179" s="3"/>
      <c r="D179" s="3"/>
    </row>
    <row r="180" customFormat="false" ht="15.75" hidden="false" customHeight="true" outlineLevel="0" collapsed="false">
      <c r="A180" s="3"/>
      <c r="B180" s="3"/>
      <c r="C180" s="3"/>
      <c r="D180" s="3"/>
    </row>
    <row r="181" customFormat="false" ht="15.75" hidden="false" customHeight="true" outlineLevel="0" collapsed="false">
      <c r="A181" s="3"/>
      <c r="B181" s="3"/>
      <c r="C181" s="3"/>
      <c r="D181" s="3"/>
    </row>
    <row r="182" customFormat="false" ht="15.75" hidden="false" customHeight="true" outlineLevel="0" collapsed="false">
      <c r="A182" s="3"/>
      <c r="B182" s="3"/>
      <c r="C182" s="3"/>
      <c r="D182" s="3"/>
    </row>
    <row r="183" customFormat="false" ht="15.75" hidden="false" customHeight="true" outlineLevel="0" collapsed="false">
      <c r="A183" s="3"/>
      <c r="B183" s="3"/>
      <c r="C183" s="3"/>
      <c r="D183" s="3"/>
    </row>
    <row r="184" customFormat="false" ht="15.75" hidden="false" customHeight="true" outlineLevel="0" collapsed="false">
      <c r="A184" s="3"/>
      <c r="B184" s="3"/>
      <c r="C184" s="3"/>
      <c r="D184" s="3"/>
    </row>
    <row r="185" customFormat="false" ht="15.75" hidden="false" customHeight="true" outlineLevel="0" collapsed="false">
      <c r="A185" s="3"/>
      <c r="B185" s="3"/>
      <c r="C185" s="3"/>
      <c r="D185" s="3"/>
    </row>
    <row r="186" customFormat="false" ht="15.75" hidden="false" customHeight="true" outlineLevel="0" collapsed="false">
      <c r="A186" s="3"/>
      <c r="B186" s="3"/>
      <c r="C186" s="3"/>
      <c r="D186" s="3"/>
    </row>
    <row r="187" customFormat="false" ht="15.75" hidden="false" customHeight="true" outlineLevel="0" collapsed="false">
      <c r="A187" s="3"/>
      <c r="B187" s="3"/>
      <c r="C187" s="3"/>
      <c r="D187" s="3"/>
    </row>
    <row r="188" customFormat="false" ht="15.75" hidden="false" customHeight="true" outlineLevel="0" collapsed="false">
      <c r="A188" s="3"/>
      <c r="B188" s="3"/>
      <c r="C188" s="3"/>
      <c r="D188" s="3"/>
    </row>
    <row r="189" customFormat="false" ht="15.75" hidden="false" customHeight="true" outlineLevel="0" collapsed="false">
      <c r="A189" s="3"/>
      <c r="B189" s="3"/>
      <c r="C189" s="3"/>
      <c r="D189" s="3"/>
    </row>
    <row r="190" customFormat="false" ht="15.75" hidden="false" customHeight="true" outlineLevel="0" collapsed="false">
      <c r="A190" s="3"/>
      <c r="B190" s="3"/>
      <c r="C190" s="3"/>
      <c r="D190" s="3"/>
    </row>
    <row r="191" customFormat="false" ht="15.75" hidden="false" customHeight="true" outlineLevel="0" collapsed="false">
      <c r="A191" s="3"/>
      <c r="B191" s="3"/>
      <c r="C191" s="3"/>
      <c r="D191" s="3"/>
    </row>
    <row r="192" customFormat="false" ht="15.75" hidden="false" customHeight="true" outlineLevel="0" collapsed="false">
      <c r="A192" s="3"/>
      <c r="B192" s="3"/>
      <c r="C192" s="3"/>
      <c r="D192" s="3"/>
    </row>
    <row r="193" customFormat="false" ht="15.75" hidden="false" customHeight="true" outlineLevel="0" collapsed="false">
      <c r="A193" s="3"/>
      <c r="B193" s="3"/>
      <c r="C193" s="3"/>
      <c r="D193" s="3"/>
    </row>
    <row r="194" customFormat="false" ht="15.75" hidden="false" customHeight="true" outlineLevel="0" collapsed="false">
      <c r="A194" s="3"/>
      <c r="B194" s="3"/>
      <c r="C194" s="3"/>
      <c r="D194" s="3"/>
    </row>
    <row r="195" customFormat="false" ht="15.75" hidden="false" customHeight="true" outlineLevel="0" collapsed="false">
      <c r="A195" s="3"/>
      <c r="B195" s="3"/>
      <c r="C195" s="3"/>
      <c r="D195" s="3"/>
    </row>
    <row r="196" customFormat="false" ht="15.75" hidden="false" customHeight="true" outlineLevel="0" collapsed="false">
      <c r="A196" s="3"/>
      <c r="B196" s="3"/>
      <c r="C196" s="3"/>
      <c r="D196" s="3"/>
    </row>
    <row r="197" customFormat="false" ht="15.75" hidden="false" customHeight="true" outlineLevel="0" collapsed="false">
      <c r="A197" s="3"/>
      <c r="B197" s="3"/>
      <c r="C197" s="3"/>
      <c r="D197" s="3"/>
    </row>
    <row r="198" customFormat="false" ht="15.75" hidden="false" customHeight="true" outlineLevel="0" collapsed="false">
      <c r="A198" s="3"/>
      <c r="B198" s="3"/>
      <c r="C198" s="3"/>
      <c r="D198" s="3"/>
    </row>
    <row r="199" customFormat="false" ht="15.75" hidden="false" customHeight="true" outlineLevel="0" collapsed="false">
      <c r="A199" s="3"/>
      <c r="B199" s="3"/>
      <c r="C199" s="3"/>
      <c r="D199" s="3"/>
    </row>
    <row r="200" customFormat="false" ht="15.75" hidden="false" customHeight="true" outlineLevel="0" collapsed="false">
      <c r="A200" s="3"/>
      <c r="B200" s="3"/>
      <c r="C200" s="3"/>
      <c r="D200" s="3"/>
    </row>
    <row r="201" customFormat="false" ht="15.75" hidden="false" customHeight="true" outlineLevel="0" collapsed="false">
      <c r="A201" s="3"/>
      <c r="B201" s="3"/>
      <c r="C201" s="3"/>
      <c r="D201" s="3"/>
    </row>
    <row r="202" customFormat="false" ht="15.75" hidden="false" customHeight="true" outlineLevel="0" collapsed="false">
      <c r="A202" s="3"/>
      <c r="B202" s="3"/>
      <c r="C202" s="3"/>
      <c r="D202" s="3"/>
    </row>
    <row r="203" customFormat="false" ht="15.75" hidden="false" customHeight="true" outlineLevel="0" collapsed="false">
      <c r="A203" s="3"/>
      <c r="B203" s="3"/>
      <c r="C203" s="3"/>
      <c r="D203" s="3"/>
    </row>
    <row r="204" customFormat="false" ht="15.75" hidden="false" customHeight="true" outlineLevel="0" collapsed="false">
      <c r="A204" s="3"/>
      <c r="B204" s="3"/>
      <c r="C204" s="3"/>
      <c r="D204" s="3"/>
    </row>
    <row r="205" customFormat="false" ht="15.75" hidden="false" customHeight="true" outlineLevel="0" collapsed="false">
      <c r="A205" s="3"/>
      <c r="B205" s="3"/>
      <c r="C205" s="3"/>
      <c r="D205" s="3"/>
    </row>
    <row r="206" customFormat="false" ht="15.75" hidden="false" customHeight="true" outlineLevel="0" collapsed="false">
      <c r="A206" s="3"/>
      <c r="B206" s="3"/>
      <c r="C206" s="3"/>
      <c r="D206" s="3"/>
    </row>
    <row r="207" customFormat="false" ht="15.75" hidden="false" customHeight="true" outlineLevel="0" collapsed="false">
      <c r="A207" s="3"/>
      <c r="B207" s="3"/>
      <c r="C207" s="3"/>
      <c r="D207" s="3"/>
    </row>
    <row r="208" customFormat="false" ht="15.75" hidden="false" customHeight="true" outlineLevel="0" collapsed="false">
      <c r="A208" s="3"/>
      <c r="B208" s="3"/>
      <c r="C208" s="3"/>
      <c r="D208" s="3"/>
    </row>
    <row r="209" customFormat="false" ht="15.75" hidden="false" customHeight="true" outlineLevel="0" collapsed="false">
      <c r="A209" s="3"/>
      <c r="B209" s="3"/>
      <c r="C209" s="3"/>
      <c r="D209" s="3"/>
    </row>
    <row r="210" customFormat="false" ht="15.75" hidden="false" customHeight="true" outlineLevel="0" collapsed="false">
      <c r="A210" s="3"/>
      <c r="B210" s="3"/>
      <c r="C210" s="3"/>
      <c r="D210" s="3"/>
    </row>
    <row r="211" customFormat="false" ht="15.75" hidden="false" customHeight="true" outlineLevel="0" collapsed="false">
      <c r="A211" s="3"/>
      <c r="B211" s="3"/>
      <c r="C211" s="3"/>
      <c r="D211" s="3"/>
    </row>
    <row r="212" customFormat="false" ht="15.75" hidden="false" customHeight="true" outlineLevel="0" collapsed="false">
      <c r="A212" s="3"/>
      <c r="B212" s="3"/>
      <c r="C212" s="3"/>
      <c r="D212" s="3"/>
    </row>
    <row r="213" customFormat="false" ht="15.75" hidden="false" customHeight="true" outlineLevel="0" collapsed="false">
      <c r="A213" s="3"/>
      <c r="B213" s="3"/>
      <c r="C213" s="3"/>
      <c r="D213" s="3"/>
    </row>
    <row r="214" customFormat="false" ht="15.75" hidden="false" customHeight="true" outlineLevel="0" collapsed="false">
      <c r="A214" s="3"/>
      <c r="B214" s="3"/>
      <c r="C214" s="3"/>
      <c r="D214" s="3"/>
    </row>
    <row r="215" customFormat="false" ht="15.75" hidden="false" customHeight="true" outlineLevel="0" collapsed="false">
      <c r="A215" s="3"/>
      <c r="B215" s="3"/>
      <c r="C215" s="3"/>
      <c r="D215" s="3"/>
    </row>
    <row r="216" customFormat="false" ht="15.75" hidden="false" customHeight="true" outlineLevel="0" collapsed="false">
      <c r="A216" s="3"/>
      <c r="B216" s="3"/>
      <c r="C216" s="3"/>
      <c r="D216" s="3"/>
    </row>
    <row r="217" customFormat="false" ht="15.75" hidden="false" customHeight="true" outlineLevel="0" collapsed="false">
      <c r="A217" s="3"/>
      <c r="B217" s="3"/>
      <c r="C217" s="3"/>
      <c r="D217" s="3"/>
    </row>
    <row r="218" customFormat="false" ht="15.75" hidden="false" customHeight="true" outlineLevel="0" collapsed="false">
      <c r="A218" s="3"/>
      <c r="B218" s="3"/>
      <c r="C218" s="3"/>
      <c r="D218" s="3"/>
    </row>
    <row r="219" customFormat="false" ht="15.75" hidden="false" customHeight="true" outlineLevel="0" collapsed="false">
      <c r="A219" s="3"/>
      <c r="B219" s="3"/>
      <c r="C219" s="3"/>
      <c r="D219" s="3"/>
    </row>
    <row r="220" customFormat="false" ht="15.75" hidden="false" customHeight="true" outlineLevel="0" collapsed="false">
      <c r="A220" s="3"/>
      <c r="B220" s="3"/>
      <c r="C220" s="3"/>
      <c r="D220" s="3"/>
    </row>
    <row r="221" customFormat="false" ht="15.75" hidden="false" customHeight="true" outlineLevel="0" collapsed="false">
      <c r="A221" s="3"/>
      <c r="B221" s="3"/>
      <c r="C221" s="3"/>
      <c r="D221" s="3"/>
    </row>
    <row r="222" customFormat="false" ht="15.75" hidden="false" customHeight="true" outlineLevel="0" collapsed="false">
      <c r="A222" s="3"/>
      <c r="B222" s="3"/>
      <c r="C222" s="3"/>
      <c r="D222" s="3"/>
    </row>
    <row r="223" customFormat="false" ht="15.75" hidden="false" customHeight="true" outlineLevel="0" collapsed="false">
      <c r="A223" s="3"/>
      <c r="B223" s="3"/>
      <c r="C223" s="3"/>
      <c r="D223" s="3"/>
    </row>
    <row r="224" customFormat="false" ht="15.75" hidden="false" customHeight="true" outlineLevel="0" collapsed="false">
      <c r="A224" s="3"/>
      <c r="B224" s="3"/>
      <c r="C224" s="3"/>
      <c r="D224" s="3"/>
    </row>
    <row r="225" customFormat="false" ht="15.75" hidden="false" customHeight="true" outlineLevel="0" collapsed="false">
      <c r="A225" s="3"/>
      <c r="B225" s="3"/>
      <c r="C225" s="3"/>
      <c r="D225" s="3"/>
    </row>
    <row r="226" customFormat="false" ht="15.75" hidden="false" customHeight="true" outlineLevel="0" collapsed="false">
      <c r="A226" s="3"/>
      <c r="B226" s="3"/>
      <c r="C226" s="3"/>
      <c r="D226" s="3"/>
    </row>
    <row r="227" customFormat="false" ht="15.75" hidden="false" customHeight="true" outlineLevel="0" collapsed="false">
      <c r="A227" s="3"/>
      <c r="B227" s="3"/>
      <c r="C227" s="3"/>
      <c r="D227" s="3"/>
    </row>
    <row r="228" customFormat="false" ht="15.75" hidden="false" customHeight="true" outlineLevel="0" collapsed="false">
      <c r="A228" s="3"/>
      <c r="B228" s="3"/>
      <c r="C228" s="3"/>
      <c r="D228" s="3"/>
    </row>
    <row r="229" customFormat="false" ht="15.75" hidden="false" customHeight="true" outlineLevel="0" collapsed="false">
      <c r="A229" s="3"/>
      <c r="B229" s="3"/>
      <c r="C229" s="3"/>
      <c r="D229" s="3"/>
    </row>
    <row r="230" customFormat="false" ht="15.75" hidden="false" customHeight="true" outlineLevel="0" collapsed="false">
      <c r="A230" s="3"/>
      <c r="B230" s="3"/>
      <c r="C230" s="3"/>
      <c r="D230" s="3"/>
    </row>
    <row r="231" customFormat="false" ht="15.75" hidden="false" customHeight="true" outlineLevel="0" collapsed="false">
      <c r="A231" s="3"/>
      <c r="B231" s="3"/>
      <c r="C231" s="3"/>
      <c r="D231" s="3"/>
    </row>
    <row r="232" customFormat="false" ht="15.75" hidden="false" customHeight="true" outlineLevel="0" collapsed="false">
      <c r="A232" s="3"/>
      <c r="B232" s="3"/>
      <c r="C232" s="3"/>
      <c r="D232" s="3"/>
    </row>
    <row r="233" customFormat="false" ht="15.75" hidden="false" customHeight="true" outlineLevel="0" collapsed="false">
      <c r="A233" s="3"/>
      <c r="B233" s="3"/>
      <c r="C233" s="3"/>
      <c r="D233" s="3"/>
    </row>
    <row r="234" customFormat="false" ht="15.75" hidden="false" customHeight="true" outlineLevel="0" collapsed="false">
      <c r="A234" s="3"/>
      <c r="B234" s="3"/>
      <c r="C234" s="3"/>
      <c r="D234" s="3"/>
    </row>
    <row r="235" customFormat="false" ht="15.75" hidden="false" customHeight="true" outlineLevel="0" collapsed="false">
      <c r="A235" s="3"/>
      <c r="B235" s="3"/>
      <c r="C235" s="3"/>
      <c r="D235" s="3"/>
    </row>
    <row r="236" customFormat="false" ht="15.75" hidden="false" customHeight="true" outlineLevel="0" collapsed="false">
      <c r="A236" s="3"/>
      <c r="B236" s="3"/>
      <c r="C236" s="3"/>
      <c r="D236" s="3"/>
    </row>
    <row r="237" customFormat="false" ht="15.75" hidden="false" customHeight="true" outlineLevel="0" collapsed="false">
      <c r="A237" s="3"/>
      <c r="B237" s="3"/>
      <c r="C237" s="3"/>
      <c r="D237" s="3"/>
    </row>
    <row r="238" customFormat="false" ht="15.75" hidden="false" customHeight="true" outlineLevel="0" collapsed="false">
      <c r="A238" s="3"/>
      <c r="B238" s="3"/>
      <c r="C238" s="3"/>
      <c r="D238" s="3"/>
    </row>
    <row r="239" customFormat="false" ht="15.75" hidden="false" customHeight="true" outlineLevel="0" collapsed="false">
      <c r="A239" s="3"/>
      <c r="B239" s="3"/>
      <c r="C239" s="3"/>
      <c r="D239" s="3"/>
    </row>
    <row r="240" customFormat="false" ht="15.75" hidden="false" customHeight="true" outlineLevel="0" collapsed="false">
      <c r="A240" s="3"/>
      <c r="B240" s="3"/>
      <c r="C240" s="3"/>
      <c r="D240" s="3"/>
    </row>
    <row r="241" customFormat="false" ht="15.75" hidden="false" customHeight="true" outlineLevel="0" collapsed="false">
      <c r="A241" s="3"/>
      <c r="B241" s="3"/>
      <c r="C241" s="3"/>
      <c r="D241" s="3"/>
    </row>
    <row r="242" customFormat="false" ht="15.75" hidden="false" customHeight="true" outlineLevel="0" collapsed="false">
      <c r="A242" s="3"/>
      <c r="B242" s="3"/>
      <c r="C242" s="3"/>
      <c r="D242" s="3"/>
    </row>
    <row r="243" customFormat="false" ht="15.75" hidden="false" customHeight="true" outlineLevel="0" collapsed="false">
      <c r="A243" s="3"/>
      <c r="B243" s="3"/>
      <c r="C243" s="3"/>
      <c r="D243" s="3"/>
    </row>
    <row r="244" customFormat="false" ht="15.75" hidden="false" customHeight="true" outlineLevel="0" collapsed="false">
      <c r="A244" s="3"/>
      <c r="B244" s="3"/>
      <c r="C244" s="3"/>
      <c r="D244" s="3"/>
    </row>
    <row r="245" customFormat="false" ht="15.75" hidden="false" customHeight="true" outlineLevel="0" collapsed="false">
      <c r="A245" s="3"/>
      <c r="B245" s="3"/>
      <c r="C245" s="3"/>
      <c r="D245" s="3"/>
    </row>
    <row r="246" customFormat="false" ht="15.75" hidden="false" customHeight="true" outlineLevel="0" collapsed="false">
      <c r="A246" s="3"/>
      <c r="B246" s="3"/>
      <c r="C246" s="3"/>
      <c r="D246" s="3"/>
    </row>
    <row r="247" customFormat="false" ht="15.75" hidden="false" customHeight="true" outlineLevel="0" collapsed="false">
      <c r="A247" s="3"/>
      <c r="B247" s="3"/>
      <c r="C247" s="3"/>
      <c r="D247" s="3"/>
    </row>
    <row r="248" customFormat="false" ht="15.75" hidden="false" customHeight="true" outlineLevel="0" collapsed="false">
      <c r="A248" s="3"/>
      <c r="B248" s="3"/>
      <c r="C248" s="3"/>
      <c r="D248" s="3"/>
    </row>
    <row r="249" customFormat="false" ht="15.75" hidden="false" customHeight="true" outlineLevel="0" collapsed="false">
      <c r="A249" s="3"/>
      <c r="B249" s="3"/>
      <c r="C249" s="3"/>
      <c r="D249" s="3"/>
    </row>
    <row r="250" customFormat="false" ht="15.75" hidden="false" customHeight="true" outlineLevel="0" collapsed="false">
      <c r="A250" s="3"/>
      <c r="B250" s="3"/>
      <c r="C250" s="3"/>
      <c r="D250" s="3"/>
    </row>
    <row r="251" customFormat="false" ht="15.75" hidden="false" customHeight="true" outlineLevel="0" collapsed="false">
      <c r="A251" s="3"/>
      <c r="B251" s="3"/>
      <c r="C251" s="3"/>
      <c r="D251" s="3"/>
    </row>
    <row r="252" customFormat="false" ht="15.75" hidden="false" customHeight="true" outlineLevel="0" collapsed="false">
      <c r="A252" s="3"/>
      <c r="B252" s="3"/>
      <c r="C252" s="3"/>
      <c r="D252" s="3"/>
    </row>
    <row r="253" customFormat="false" ht="15.75" hidden="false" customHeight="true" outlineLevel="0" collapsed="false">
      <c r="A253" s="3"/>
      <c r="B253" s="3"/>
      <c r="C253" s="3"/>
      <c r="D253" s="3"/>
    </row>
    <row r="254" customFormat="false" ht="15.75" hidden="false" customHeight="true" outlineLevel="0" collapsed="false">
      <c r="A254" s="3"/>
      <c r="B254" s="3"/>
      <c r="C254" s="3"/>
      <c r="D254" s="3"/>
    </row>
    <row r="255" customFormat="false" ht="15.75" hidden="false" customHeight="true" outlineLevel="0" collapsed="false">
      <c r="A255" s="3"/>
      <c r="B255" s="3"/>
      <c r="C255" s="3"/>
      <c r="D255" s="3"/>
    </row>
    <row r="256" customFormat="false" ht="15.75" hidden="false" customHeight="true" outlineLevel="0" collapsed="false">
      <c r="A256" s="3"/>
      <c r="B256" s="3"/>
      <c r="C256" s="3"/>
      <c r="D256" s="3"/>
    </row>
    <row r="257" customFormat="false" ht="15.75" hidden="false" customHeight="true" outlineLevel="0" collapsed="false">
      <c r="A257" s="3"/>
      <c r="B257" s="3"/>
      <c r="C257" s="3"/>
      <c r="D257" s="3"/>
    </row>
    <row r="258" customFormat="false" ht="15.75" hidden="false" customHeight="true" outlineLevel="0" collapsed="false">
      <c r="A258" s="3"/>
      <c r="B258" s="3"/>
      <c r="C258" s="3"/>
      <c r="D258" s="3"/>
    </row>
    <row r="259" customFormat="false" ht="15.75" hidden="false" customHeight="true" outlineLevel="0" collapsed="false">
      <c r="A259" s="3"/>
      <c r="B259" s="3"/>
      <c r="C259" s="3"/>
      <c r="D259" s="3"/>
    </row>
    <row r="260" customFormat="false" ht="15.75" hidden="false" customHeight="true" outlineLevel="0" collapsed="false">
      <c r="A260" s="3"/>
      <c r="B260" s="3"/>
      <c r="C260" s="3"/>
      <c r="D260" s="3"/>
    </row>
    <row r="261" customFormat="false" ht="15.75" hidden="false" customHeight="true" outlineLevel="0" collapsed="false">
      <c r="A261" s="3"/>
      <c r="B261" s="3"/>
      <c r="C261" s="3"/>
      <c r="D261" s="3"/>
    </row>
    <row r="262" customFormat="false" ht="15.75" hidden="false" customHeight="true" outlineLevel="0" collapsed="false">
      <c r="A262" s="3"/>
      <c r="B262" s="3"/>
      <c r="C262" s="3"/>
      <c r="D262" s="3"/>
    </row>
    <row r="263" customFormat="false" ht="15.75" hidden="false" customHeight="true" outlineLevel="0" collapsed="false">
      <c r="A263" s="3"/>
      <c r="B263" s="3"/>
      <c r="C263" s="3"/>
      <c r="D263" s="3"/>
    </row>
    <row r="264" customFormat="false" ht="15.75" hidden="false" customHeight="true" outlineLevel="0" collapsed="false">
      <c r="A264" s="3"/>
      <c r="B264" s="3"/>
      <c r="C264" s="3"/>
      <c r="D264" s="3"/>
    </row>
    <row r="265" customFormat="false" ht="15.75" hidden="false" customHeight="true" outlineLevel="0" collapsed="false">
      <c r="A265" s="3"/>
      <c r="B265" s="3"/>
      <c r="C265" s="3"/>
      <c r="D265" s="3"/>
    </row>
    <row r="266" customFormat="false" ht="15.75" hidden="false" customHeight="true" outlineLevel="0" collapsed="false">
      <c r="A266" s="3"/>
      <c r="B266" s="3"/>
      <c r="C266" s="3"/>
      <c r="D266" s="3"/>
    </row>
    <row r="267" customFormat="false" ht="15.75" hidden="false" customHeight="true" outlineLevel="0" collapsed="false">
      <c r="A267" s="3"/>
      <c r="B267" s="3"/>
      <c r="C267" s="3"/>
      <c r="D267" s="3"/>
    </row>
    <row r="268" customFormat="false" ht="15.75" hidden="false" customHeight="true" outlineLevel="0" collapsed="false">
      <c r="A268" s="3"/>
      <c r="B268" s="3"/>
      <c r="C268" s="3"/>
      <c r="D268" s="3"/>
    </row>
    <row r="269" customFormat="false" ht="15.75" hidden="false" customHeight="true" outlineLevel="0" collapsed="false">
      <c r="A269" s="3"/>
      <c r="B269" s="3"/>
      <c r="C269" s="3"/>
      <c r="D269" s="3"/>
    </row>
    <row r="270" customFormat="false" ht="15.75" hidden="false" customHeight="true" outlineLevel="0" collapsed="false">
      <c r="A270" s="3"/>
      <c r="B270" s="3"/>
      <c r="C270" s="3"/>
      <c r="D270" s="3"/>
    </row>
    <row r="271" customFormat="false" ht="15.75" hidden="false" customHeight="true" outlineLevel="0" collapsed="false">
      <c r="A271" s="3"/>
      <c r="B271" s="3"/>
      <c r="C271" s="3"/>
      <c r="D271" s="3"/>
    </row>
    <row r="272" customFormat="false" ht="15.75" hidden="false" customHeight="true" outlineLevel="0" collapsed="false">
      <c r="A272" s="3"/>
      <c r="B272" s="3"/>
      <c r="C272" s="3"/>
      <c r="D272" s="3"/>
    </row>
    <row r="273" customFormat="false" ht="15.75" hidden="false" customHeight="true" outlineLevel="0" collapsed="false">
      <c r="A273" s="3"/>
      <c r="B273" s="3"/>
      <c r="C273" s="3"/>
      <c r="D273" s="3"/>
    </row>
    <row r="274" customFormat="false" ht="15.75" hidden="false" customHeight="true" outlineLevel="0" collapsed="false">
      <c r="A274" s="3"/>
      <c r="B274" s="3"/>
      <c r="C274" s="3"/>
      <c r="D274" s="3"/>
    </row>
    <row r="275" customFormat="false" ht="15.75" hidden="false" customHeight="true" outlineLevel="0" collapsed="false">
      <c r="A275" s="3"/>
      <c r="B275" s="3"/>
      <c r="C275" s="3"/>
      <c r="D275" s="3"/>
    </row>
    <row r="276" customFormat="false" ht="15.75" hidden="false" customHeight="true" outlineLevel="0" collapsed="false">
      <c r="A276" s="3"/>
      <c r="B276" s="3"/>
      <c r="C276" s="3"/>
      <c r="D276" s="3"/>
    </row>
    <row r="277" customFormat="false" ht="15.75" hidden="false" customHeight="true" outlineLevel="0" collapsed="false">
      <c r="A277" s="3"/>
      <c r="B277" s="3"/>
      <c r="C277" s="3"/>
      <c r="D277" s="3"/>
    </row>
    <row r="278" customFormat="false" ht="15.75" hidden="false" customHeight="true" outlineLevel="0" collapsed="false">
      <c r="A278" s="3"/>
      <c r="B278" s="3"/>
      <c r="C278" s="3"/>
      <c r="D278" s="3"/>
    </row>
    <row r="279" customFormat="false" ht="15.75" hidden="false" customHeight="true" outlineLevel="0" collapsed="false">
      <c r="A279" s="3"/>
      <c r="B279" s="3"/>
      <c r="C279" s="3"/>
      <c r="D279" s="3"/>
    </row>
    <row r="280" customFormat="false" ht="15.75" hidden="false" customHeight="true" outlineLevel="0" collapsed="false">
      <c r="A280" s="3"/>
      <c r="B280" s="3"/>
      <c r="C280" s="3"/>
      <c r="D280" s="3"/>
    </row>
    <row r="281" customFormat="false" ht="15.75" hidden="false" customHeight="true" outlineLevel="0" collapsed="false">
      <c r="A281" s="3"/>
      <c r="B281" s="3"/>
      <c r="C281" s="3"/>
      <c r="D281" s="3"/>
    </row>
    <row r="282" customFormat="false" ht="15.75" hidden="false" customHeight="true" outlineLevel="0" collapsed="false">
      <c r="A282" s="3"/>
      <c r="B282" s="3"/>
      <c r="C282" s="3"/>
      <c r="D282" s="3"/>
    </row>
    <row r="283" customFormat="false" ht="15.75" hidden="false" customHeight="true" outlineLevel="0" collapsed="false">
      <c r="A283" s="3"/>
      <c r="B283" s="3"/>
      <c r="C283" s="3"/>
      <c r="D283" s="3"/>
    </row>
    <row r="284" customFormat="false" ht="15.75" hidden="false" customHeight="true" outlineLevel="0" collapsed="false">
      <c r="A284" s="3"/>
      <c r="B284" s="3"/>
      <c r="C284" s="3"/>
      <c r="D284" s="3"/>
    </row>
    <row r="285" customFormat="false" ht="15.75" hidden="false" customHeight="true" outlineLevel="0" collapsed="false">
      <c r="A285" s="3"/>
      <c r="B285" s="3"/>
      <c r="C285" s="3"/>
      <c r="D285" s="3"/>
    </row>
    <row r="286" customFormat="false" ht="15.75" hidden="false" customHeight="true" outlineLevel="0" collapsed="false">
      <c r="A286" s="3"/>
      <c r="B286" s="3"/>
      <c r="C286" s="3"/>
      <c r="D286" s="3"/>
    </row>
    <row r="287" customFormat="false" ht="15.75" hidden="false" customHeight="true" outlineLevel="0" collapsed="false">
      <c r="A287" s="3"/>
      <c r="B287" s="3"/>
      <c r="C287" s="3"/>
      <c r="D287" s="3"/>
    </row>
    <row r="288" customFormat="false" ht="15.75" hidden="false" customHeight="true" outlineLevel="0" collapsed="false">
      <c r="A288" s="3"/>
      <c r="B288" s="3"/>
      <c r="C288" s="3"/>
      <c r="D288" s="3"/>
    </row>
    <row r="289" customFormat="false" ht="15.75" hidden="false" customHeight="true" outlineLevel="0" collapsed="false">
      <c r="A289" s="3"/>
      <c r="B289" s="3"/>
      <c r="C289" s="3"/>
      <c r="D289" s="3"/>
    </row>
    <row r="290" customFormat="false" ht="15.75" hidden="false" customHeight="true" outlineLevel="0" collapsed="false">
      <c r="A290" s="3"/>
      <c r="B290" s="3"/>
      <c r="C290" s="3"/>
      <c r="D290" s="3"/>
    </row>
    <row r="291" customFormat="false" ht="15.75" hidden="false" customHeight="true" outlineLevel="0" collapsed="false">
      <c r="A291" s="3"/>
      <c r="B291" s="3"/>
      <c r="C291" s="3"/>
      <c r="D291" s="3"/>
    </row>
    <row r="292" customFormat="false" ht="15.75" hidden="false" customHeight="true" outlineLevel="0" collapsed="false">
      <c r="A292" s="3"/>
      <c r="B292" s="3"/>
      <c r="C292" s="3"/>
      <c r="D292" s="3"/>
    </row>
    <row r="293" customFormat="false" ht="15.75" hidden="false" customHeight="true" outlineLevel="0" collapsed="false">
      <c r="A293" s="3"/>
      <c r="B293" s="3"/>
      <c r="C293" s="3"/>
      <c r="D293" s="3"/>
    </row>
    <row r="294" customFormat="false" ht="15.75" hidden="false" customHeight="true" outlineLevel="0" collapsed="false">
      <c r="A294" s="3"/>
      <c r="B294" s="3"/>
      <c r="C294" s="3"/>
      <c r="D294" s="3"/>
    </row>
    <row r="295" customFormat="false" ht="15.75" hidden="false" customHeight="true" outlineLevel="0" collapsed="false">
      <c r="A295" s="3"/>
      <c r="B295" s="3"/>
      <c r="C295" s="3"/>
      <c r="D295" s="3"/>
    </row>
    <row r="296" customFormat="false" ht="15.75" hidden="false" customHeight="true" outlineLevel="0" collapsed="false">
      <c r="A296" s="3"/>
      <c r="B296" s="3"/>
      <c r="C296" s="3"/>
      <c r="D296" s="3"/>
    </row>
    <row r="297" customFormat="false" ht="15.75" hidden="false" customHeight="true" outlineLevel="0" collapsed="false">
      <c r="A297" s="3"/>
      <c r="B297" s="3"/>
      <c r="C297" s="3"/>
      <c r="D297" s="3"/>
    </row>
    <row r="298" customFormat="false" ht="15.75" hidden="false" customHeight="true" outlineLevel="0" collapsed="false">
      <c r="A298" s="3"/>
      <c r="B298" s="3"/>
      <c r="C298" s="3"/>
      <c r="D298" s="3"/>
    </row>
    <row r="299" customFormat="false" ht="15.75" hidden="false" customHeight="true" outlineLevel="0" collapsed="false">
      <c r="A299" s="3"/>
      <c r="B299" s="3"/>
      <c r="C299" s="3"/>
      <c r="D299" s="3"/>
    </row>
    <row r="300" customFormat="false" ht="15.75" hidden="false" customHeight="true" outlineLevel="0" collapsed="false">
      <c r="A300" s="3"/>
      <c r="B300" s="3"/>
      <c r="C300" s="3"/>
      <c r="D300" s="3"/>
    </row>
    <row r="301" customFormat="false" ht="15.75" hidden="false" customHeight="true" outlineLevel="0" collapsed="false">
      <c r="A301" s="3"/>
      <c r="B301" s="3"/>
      <c r="C301" s="3"/>
      <c r="D301" s="3"/>
    </row>
    <row r="302" customFormat="false" ht="15.75" hidden="false" customHeight="true" outlineLevel="0" collapsed="false">
      <c r="A302" s="3"/>
      <c r="B302" s="3"/>
      <c r="C302" s="3"/>
      <c r="D302" s="3"/>
    </row>
    <row r="303" customFormat="false" ht="15.75" hidden="false" customHeight="true" outlineLevel="0" collapsed="false">
      <c r="A303" s="3"/>
      <c r="B303" s="3"/>
      <c r="C303" s="3"/>
      <c r="D303" s="3"/>
    </row>
    <row r="304" customFormat="false" ht="15.75" hidden="false" customHeight="true" outlineLevel="0" collapsed="false">
      <c r="A304" s="3"/>
      <c r="B304" s="3"/>
      <c r="C304" s="3"/>
      <c r="D304" s="3"/>
    </row>
    <row r="305" customFormat="false" ht="15.75" hidden="false" customHeight="true" outlineLevel="0" collapsed="false">
      <c r="A305" s="3"/>
      <c r="B305" s="3"/>
      <c r="C305" s="3"/>
      <c r="D305" s="3"/>
    </row>
    <row r="306" customFormat="false" ht="15.75" hidden="false" customHeight="true" outlineLevel="0" collapsed="false">
      <c r="A306" s="3"/>
      <c r="B306" s="3"/>
      <c r="C306" s="3"/>
      <c r="D306" s="3"/>
    </row>
    <row r="307" customFormat="false" ht="15.75" hidden="false" customHeight="true" outlineLevel="0" collapsed="false">
      <c r="A307" s="3"/>
      <c r="B307" s="3"/>
      <c r="C307" s="3"/>
      <c r="D307" s="3"/>
    </row>
    <row r="308" customFormat="false" ht="15.75" hidden="false" customHeight="true" outlineLevel="0" collapsed="false">
      <c r="A308" s="3"/>
      <c r="B308" s="3"/>
      <c r="C308" s="3"/>
      <c r="D308" s="3"/>
    </row>
    <row r="309" customFormat="false" ht="15.75" hidden="false" customHeight="true" outlineLevel="0" collapsed="false">
      <c r="A309" s="3"/>
      <c r="B309" s="3"/>
      <c r="C309" s="3"/>
      <c r="D309" s="3"/>
    </row>
    <row r="310" customFormat="false" ht="15.75" hidden="false" customHeight="true" outlineLevel="0" collapsed="false">
      <c r="A310" s="3"/>
      <c r="B310" s="3"/>
      <c r="C310" s="3"/>
      <c r="D310" s="3"/>
    </row>
    <row r="311" customFormat="false" ht="15.75" hidden="false" customHeight="true" outlineLevel="0" collapsed="false">
      <c r="A311" s="3"/>
      <c r="B311" s="3"/>
      <c r="C311" s="3"/>
      <c r="D311" s="3"/>
    </row>
    <row r="312" customFormat="false" ht="15.75" hidden="false" customHeight="true" outlineLevel="0" collapsed="false">
      <c r="A312" s="3"/>
      <c r="B312" s="3"/>
      <c r="C312" s="3"/>
      <c r="D312" s="3"/>
    </row>
    <row r="313" customFormat="false" ht="15.75" hidden="false" customHeight="true" outlineLevel="0" collapsed="false">
      <c r="A313" s="3"/>
      <c r="B313" s="3"/>
      <c r="C313" s="3"/>
      <c r="D313" s="3"/>
    </row>
    <row r="314" customFormat="false" ht="15.75" hidden="false" customHeight="true" outlineLevel="0" collapsed="false">
      <c r="A314" s="3"/>
      <c r="B314" s="3"/>
      <c r="C314" s="3"/>
      <c r="D314" s="3"/>
    </row>
    <row r="315" customFormat="false" ht="15.75" hidden="false" customHeight="true" outlineLevel="0" collapsed="false">
      <c r="A315" s="3"/>
      <c r="B315" s="3"/>
      <c r="C315" s="3"/>
      <c r="D315" s="3"/>
    </row>
    <row r="316" customFormat="false" ht="15.75" hidden="false" customHeight="true" outlineLevel="0" collapsed="false">
      <c r="A316" s="3"/>
      <c r="B316" s="3"/>
      <c r="C316" s="3"/>
      <c r="D316" s="3"/>
    </row>
    <row r="317" customFormat="false" ht="15.75" hidden="false" customHeight="true" outlineLevel="0" collapsed="false">
      <c r="A317" s="3"/>
      <c r="B317" s="3"/>
      <c r="C317" s="3"/>
      <c r="D317" s="3"/>
    </row>
    <row r="318" customFormat="false" ht="15.75" hidden="false" customHeight="true" outlineLevel="0" collapsed="false">
      <c r="A318" s="3"/>
      <c r="B318" s="3"/>
      <c r="C318" s="3"/>
      <c r="D318" s="3"/>
    </row>
    <row r="319" customFormat="false" ht="15.75" hidden="false" customHeight="true" outlineLevel="0" collapsed="false">
      <c r="A319" s="3"/>
      <c r="B319" s="3"/>
      <c r="C319" s="3"/>
      <c r="D319" s="3"/>
    </row>
    <row r="320" customFormat="false" ht="15.75" hidden="false" customHeight="true" outlineLevel="0" collapsed="false">
      <c r="A320" s="3"/>
      <c r="B320" s="3"/>
      <c r="C320" s="3"/>
      <c r="D320" s="3"/>
    </row>
    <row r="321" customFormat="false" ht="15.75" hidden="false" customHeight="true" outlineLevel="0" collapsed="false">
      <c r="A321" s="3"/>
      <c r="B321" s="3"/>
      <c r="C321" s="3"/>
      <c r="D321" s="3"/>
    </row>
    <row r="322" customFormat="false" ht="15.75" hidden="false" customHeight="true" outlineLevel="0" collapsed="false">
      <c r="A322" s="3"/>
      <c r="B322" s="3"/>
      <c r="C322" s="3"/>
      <c r="D322" s="3"/>
    </row>
    <row r="323" customFormat="false" ht="15.75" hidden="false" customHeight="true" outlineLevel="0" collapsed="false">
      <c r="A323" s="3"/>
      <c r="B323" s="3"/>
      <c r="C323" s="3"/>
      <c r="D323" s="3"/>
    </row>
    <row r="324" customFormat="false" ht="15.75" hidden="false" customHeight="true" outlineLevel="0" collapsed="false">
      <c r="A324" s="3"/>
      <c r="B324" s="3"/>
      <c r="C324" s="3"/>
      <c r="D324" s="3"/>
    </row>
    <row r="325" customFormat="false" ht="15.75" hidden="false" customHeight="true" outlineLevel="0" collapsed="false">
      <c r="A325" s="3"/>
      <c r="B325" s="3"/>
      <c r="C325" s="3"/>
      <c r="D325" s="3"/>
    </row>
    <row r="326" customFormat="false" ht="15.75" hidden="false" customHeight="true" outlineLevel="0" collapsed="false">
      <c r="A326" s="3"/>
      <c r="B326" s="3"/>
      <c r="C326" s="3"/>
      <c r="D326" s="3"/>
    </row>
    <row r="327" customFormat="false" ht="15.75" hidden="false" customHeight="true" outlineLevel="0" collapsed="false">
      <c r="A327" s="3"/>
      <c r="B327" s="3"/>
      <c r="C327" s="3"/>
      <c r="D327" s="3"/>
    </row>
    <row r="328" customFormat="false" ht="15.75" hidden="false" customHeight="true" outlineLevel="0" collapsed="false">
      <c r="A328" s="3"/>
      <c r="B328" s="3"/>
      <c r="C328" s="3"/>
      <c r="D328" s="3"/>
    </row>
    <row r="329" customFormat="false" ht="15.75" hidden="false" customHeight="true" outlineLevel="0" collapsed="false">
      <c r="A329" s="3"/>
      <c r="B329" s="3"/>
      <c r="C329" s="3"/>
      <c r="D329" s="3"/>
    </row>
    <row r="330" customFormat="false" ht="15.75" hidden="false" customHeight="true" outlineLevel="0" collapsed="false">
      <c r="A330" s="3"/>
      <c r="B330" s="3"/>
      <c r="C330" s="3"/>
      <c r="D330" s="3"/>
    </row>
    <row r="331" customFormat="false" ht="15.75" hidden="false" customHeight="true" outlineLevel="0" collapsed="false">
      <c r="A331" s="3"/>
      <c r="B331" s="3"/>
      <c r="C331" s="3"/>
      <c r="D331" s="3"/>
    </row>
    <row r="332" customFormat="false" ht="15.75" hidden="false" customHeight="true" outlineLevel="0" collapsed="false">
      <c r="A332" s="3"/>
      <c r="B332" s="3"/>
      <c r="C332" s="3"/>
      <c r="D332" s="3"/>
    </row>
    <row r="333" customFormat="false" ht="15.75" hidden="false" customHeight="true" outlineLevel="0" collapsed="false">
      <c r="A333" s="3"/>
      <c r="B333" s="3"/>
      <c r="C333" s="3"/>
      <c r="D333" s="3"/>
    </row>
    <row r="334" customFormat="false" ht="15.75" hidden="false" customHeight="true" outlineLevel="0" collapsed="false">
      <c r="A334" s="3"/>
      <c r="B334" s="3"/>
      <c r="C334" s="3"/>
      <c r="D334" s="3"/>
    </row>
    <row r="335" customFormat="false" ht="15.75" hidden="false" customHeight="true" outlineLevel="0" collapsed="false">
      <c r="A335" s="3"/>
      <c r="B335" s="3"/>
      <c r="C335" s="3"/>
      <c r="D335" s="3"/>
    </row>
    <row r="336" customFormat="false" ht="15.75" hidden="false" customHeight="true" outlineLevel="0" collapsed="false">
      <c r="A336" s="3"/>
      <c r="B336" s="3"/>
      <c r="C336" s="3"/>
      <c r="D336" s="3"/>
    </row>
    <row r="337" customFormat="false" ht="15.75" hidden="false" customHeight="true" outlineLevel="0" collapsed="false">
      <c r="A337" s="3"/>
      <c r="B337" s="3"/>
      <c r="C337" s="3"/>
      <c r="D337" s="3"/>
    </row>
    <row r="338" customFormat="false" ht="15.75" hidden="false" customHeight="true" outlineLevel="0" collapsed="false">
      <c r="A338" s="3"/>
      <c r="B338" s="3"/>
      <c r="C338" s="3"/>
      <c r="D338" s="3"/>
    </row>
    <row r="339" customFormat="false" ht="15.75" hidden="false" customHeight="true" outlineLevel="0" collapsed="false">
      <c r="A339" s="3"/>
      <c r="B339" s="3"/>
      <c r="C339" s="3"/>
      <c r="D339" s="3"/>
    </row>
    <row r="340" customFormat="false" ht="15.75" hidden="false" customHeight="true" outlineLevel="0" collapsed="false">
      <c r="A340" s="3"/>
      <c r="B340" s="3"/>
      <c r="C340" s="3"/>
      <c r="D340" s="3"/>
    </row>
    <row r="341" customFormat="false" ht="15.75" hidden="false" customHeight="true" outlineLevel="0" collapsed="false">
      <c r="A341" s="3"/>
      <c r="B341" s="3"/>
      <c r="C341" s="3"/>
      <c r="D341" s="3"/>
    </row>
    <row r="342" customFormat="false" ht="15.75" hidden="false" customHeight="true" outlineLevel="0" collapsed="false">
      <c r="A342" s="3"/>
      <c r="B342" s="3"/>
      <c r="C342" s="3"/>
      <c r="D342" s="3"/>
    </row>
    <row r="343" customFormat="false" ht="15.75" hidden="false" customHeight="true" outlineLevel="0" collapsed="false">
      <c r="A343" s="3"/>
      <c r="B343" s="3"/>
      <c r="C343" s="3"/>
      <c r="D343" s="3"/>
    </row>
    <row r="344" customFormat="false" ht="15.75" hidden="false" customHeight="true" outlineLevel="0" collapsed="false">
      <c r="A344" s="3"/>
      <c r="B344" s="3"/>
      <c r="C344" s="3"/>
      <c r="D344" s="3"/>
    </row>
    <row r="345" customFormat="false" ht="15.75" hidden="false" customHeight="true" outlineLevel="0" collapsed="false">
      <c r="A345" s="3"/>
      <c r="B345" s="3"/>
      <c r="C345" s="3"/>
      <c r="D345" s="3"/>
    </row>
    <row r="346" customFormat="false" ht="15.75" hidden="false" customHeight="true" outlineLevel="0" collapsed="false">
      <c r="A346" s="3"/>
      <c r="B346" s="3"/>
      <c r="C346" s="3"/>
      <c r="D346" s="3"/>
    </row>
    <row r="347" customFormat="false" ht="15.75" hidden="false" customHeight="true" outlineLevel="0" collapsed="false">
      <c r="A347" s="3"/>
      <c r="B347" s="3"/>
      <c r="C347" s="3"/>
      <c r="D347" s="3"/>
    </row>
    <row r="348" customFormat="false" ht="15.75" hidden="false" customHeight="true" outlineLevel="0" collapsed="false">
      <c r="A348" s="3"/>
      <c r="B348" s="3"/>
      <c r="C348" s="3"/>
      <c r="D348" s="3"/>
    </row>
    <row r="349" customFormat="false" ht="15.75" hidden="false" customHeight="true" outlineLevel="0" collapsed="false">
      <c r="A349" s="3"/>
      <c r="B349" s="3"/>
      <c r="C349" s="3"/>
      <c r="D349" s="3"/>
    </row>
    <row r="350" customFormat="false" ht="15.75" hidden="false" customHeight="true" outlineLevel="0" collapsed="false">
      <c r="A350" s="3"/>
      <c r="B350" s="3"/>
      <c r="C350" s="3"/>
      <c r="D350" s="3"/>
    </row>
    <row r="351" customFormat="false" ht="15.75" hidden="false" customHeight="true" outlineLevel="0" collapsed="false">
      <c r="A351" s="3"/>
      <c r="B351" s="3"/>
      <c r="C351" s="3"/>
      <c r="D351" s="3"/>
    </row>
    <row r="352" customFormat="false" ht="15.75" hidden="false" customHeight="true" outlineLevel="0" collapsed="false">
      <c r="A352" s="3"/>
      <c r="B352" s="3"/>
      <c r="C352" s="3"/>
      <c r="D352" s="3"/>
    </row>
    <row r="353" customFormat="false" ht="15.75" hidden="false" customHeight="true" outlineLevel="0" collapsed="false">
      <c r="A353" s="3"/>
      <c r="B353" s="3"/>
      <c r="C353" s="3"/>
      <c r="D353" s="3"/>
    </row>
    <row r="354" customFormat="false" ht="15.75" hidden="false" customHeight="true" outlineLevel="0" collapsed="false">
      <c r="A354" s="3"/>
      <c r="B354" s="3"/>
      <c r="C354" s="3"/>
      <c r="D354" s="3"/>
    </row>
    <row r="355" customFormat="false" ht="15.75" hidden="false" customHeight="true" outlineLevel="0" collapsed="false">
      <c r="A355" s="3"/>
      <c r="B355" s="3"/>
      <c r="C355" s="3"/>
      <c r="D355" s="3"/>
    </row>
    <row r="356" customFormat="false" ht="15.75" hidden="false" customHeight="true" outlineLevel="0" collapsed="false">
      <c r="A356" s="3"/>
      <c r="B356" s="3"/>
      <c r="C356" s="3"/>
      <c r="D356" s="3"/>
    </row>
    <row r="357" customFormat="false" ht="15.75" hidden="false" customHeight="true" outlineLevel="0" collapsed="false">
      <c r="A357" s="3"/>
      <c r="B357" s="3"/>
      <c r="C357" s="3"/>
      <c r="D357" s="3"/>
    </row>
    <row r="358" customFormat="false" ht="15.75" hidden="false" customHeight="true" outlineLevel="0" collapsed="false">
      <c r="A358" s="3"/>
      <c r="B358" s="3"/>
      <c r="C358" s="3"/>
      <c r="D358" s="3"/>
    </row>
    <row r="359" customFormat="false" ht="15.75" hidden="false" customHeight="true" outlineLevel="0" collapsed="false">
      <c r="A359" s="3"/>
      <c r="B359" s="3"/>
      <c r="C359" s="3"/>
      <c r="D359" s="3"/>
    </row>
    <row r="360" customFormat="false" ht="15.75" hidden="false" customHeight="true" outlineLevel="0" collapsed="false">
      <c r="A360" s="3"/>
      <c r="B360" s="3"/>
      <c r="C360" s="3"/>
      <c r="D360" s="3"/>
    </row>
    <row r="361" customFormat="false" ht="15.75" hidden="false" customHeight="true" outlineLevel="0" collapsed="false">
      <c r="A361" s="3"/>
      <c r="B361" s="3"/>
      <c r="C361" s="3"/>
      <c r="D361" s="3"/>
    </row>
    <row r="362" customFormat="false" ht="15.75" hidden="false" customHeight="true" outlineLevel="0" collapsed="false">
      <c r="A362" s="3"/>
      <c r="B362" s="3"/>
      <c r="C362" s="3"/>
      <c r="D362" s="3"/>
    </row>
    <row r="363" customFormat="false" ht="15.75" hidden="false" customHeight="true" outlineLevel="0" collapsed="false">
      <c r="A363" s="3"/>
      <c r="B363" s="3"/>
      <c r="C363" s="3"/>
      <c r="D363" s="3"/>
    </row>
    <row r="364" customFormat="false" ht="15.75" hidden="false" customHeight="true" outlineLevel="0" collapsed="false">
      <c r="A364" s="3"/>
      <c r="B364" s="3"/>
      <c r="C364" s="3"/>
      <c r="D364" s="3"/>
    </row>
    <row r="365" customFormat="false" ht="15.75" hidden="false" customHeight="true" outlineLevel="0" collapsed="false">
      <c r="A365" s="3"/>
      <c r="B365" s="3"/>
      <c r="C365" s="3"/>
      <c r="D365" s="3"/>
    </row>
    <row r="366" customFormat="false" ht="15.75" hidden="false" customHeight="true" outlineLevel="0" collapsed="false">
      <c r="A366" s="3"/>
      <c r="B366" s="3"/>
      <c r="C366" s="3"/>
      <c r="D366" s="3"/>
    </row>
    <row r="367" customFormat="false" ht="15.75" hidden="false" customHeight="true" outlineLevel="0" collapsed="false">
      <c r="A367" s="3"/>
      <c r="B367" s="3"/>
      <c r="C367" s="3"/>
      <c r="D367" s="3"/>
    </row>
    <row r="368" customFormat="false" ht="15.75" hidden="false" customHeight="true" outlineLevel="0" collapsed="false">
      <c r="A368" s="3"/>
      <c r="B368" s="3"/>
      <c r="C368" s="3"/>
      <c r="D368" s="3"/>
    </row>
    <row r="369" customFormat="false" ht="15.75" hidden="false" customHeight="true" outlineLevel="0" collapsed="false">
      <c r="A369" s="3"/>
      <c r="B369" s="3"/>
      <c r="C369" s="3"/>
      <c r="D369" s="3"/>
    </row>
    <row r="370" customFormat="false" ht="15.75" hidden="false" customHeight="true" outlineLevel="0" collapsed="false">
      <c r="A370" s="3"/>
      <c r="B370" s="3"/>
      <c r="C370" s="3"/>
      <c r="D370" s="3"/>
    </row>
    <row r="371" customFormat="false" ht="15.75" hidden="false" customHeight="true" outlineLevel="0" collapsed="false">
      <c r="A371" s="3"/>
      <c r="B371" s="3"/>
      <c r="C371" s="3"/>
      <c r="D371" s="3"/>
    </row>
    <row r="372" customFormat="false" ht="15.75" hidden="false" customHeight="true" outlineLevel="0" collapsed="false">
      <c r="A372" s="3"/>
      <c r="B372" s="3"/>
      <c r="C372" s="3"/>
      <c r="D372" s="3"/>
    </row>
    <row r="373" customFormat="false" ht="15.75" hidden="false" customHeight="true" outlineLevel="0" collapsed="false">
      <c r="A373" s="3"/>
      <c r="B373" s="3"/>
      <c r="C373" s="3"/>
      <c r="D373" s="3"/>
    </row>
    <row r="374" customFormat="false" ht="15.75" hidden="false" customHeight="true" outlineLevel="0" collapsed="false">
      <c r="A374" s="3"/>
      <c r="B374" s="3"/>
      <c r="C374" s="3"/>
      <c r="D374" s="3"/>
    </row>
    <row r="375" customFormat="false" ht="15.75" hidden="false" customHeight="true" outlineLevel="0" collapsed="false">
      <c r="A375" s="3"/>
      <c r="B375" s="3"/>
      <c r="C375" s="3"/>
      <c r="D375" s="3"/>
    </row>
    <row r="376" customFormat="false" ht="15.75" hidden="false" customHeight="true" outlineLevel="0" collapsed="false">
      <c r="A376" s="3"/>
      <c r="B376" s="3"/>
      <c r="C376" s="3"/>
      <c r="D376" s="3"/>
    </row>
    <row r="377" customFormat="false" ht="15.75" hidden="false" customHeight="true" outlineLevel="0" collapsed="false">
      <c r="A377" s="3"/>
      <c r="B377" s="3"/>
      <c r="C377" s="3"/>
      <c r="D377" s="3"/>
    </row>
    <row r="378" customFormat="false" ht="15.75" hidden="false" customHeight="true" outlineLevel="0" collapsed="false">
      <c r="A378" s="3"/>
      <c r="B378" s="3"/>
      <c r="C378" s="3"/>
      <c r="D378" s="3"/>
    </row>
    <row r="379" customFormat="false" ht="15.75" hidden="false" customHeight="true" outlineLevel="0" collapsed="false">
      <c r="A379" s="3"/>
      <c r="B379" s="3"/>
      <c r="C379" s="3"/>
      <c r="D379" s="3"/>
    </row>
    <row r="380" customFormat="false" ht="15.75" hidden="false" customHeight="true" outlineLevel="0" collapsed="false">
      <c r="A380" s="3"/>
      <c r="B380" s="3"/>
      <c r="C380" s="3"/>
      <c r="D380" s="3"/>
    </row>
    <row r="381" customFormat="false" ht="15.75" hidden="false" customHeight="true" outlineLevel="0" collapsed="false">
      <c r="A381" s="3"/>
      <c r="B381" s="3"/>
      <c r="C381" s="3"/>
      <c r="D381" s="3"/>
    </row>
    <row r="382" customFormat="false" ht="15.75" hidden="false" customHeight="true" outlineLevel="0" collapsed="false">
      <c r="A382" s="3"/>
      <c r="B382" s="3"/>
      <c r="C382" s="3"/>
      <c r="D382" s="3"/>
    </row>
    <row r="383" customFormat="false" ht="15.75" hidden="false" customHeight="true" outlineLevel="0" collapsed="false">
      <c r="A383" s="3"/>
      <c r="B383" s="3"/>
      <c r="C383" s="3"/>
      <c r="D383" s="3"/>
    </row>
    <row r="384" customFormat="false" ht="15.75" hidden="false" customHeight="true" outlineLevel="0" collapsed="false">
      <c r="A384" s="3"/>
      <c r="B384" s="3"/>
      <c r="C384" s="3"/>
      <c r="D384" s="3"/>
    </row>
    <row r="385" customFormat="false" ht="15.75" hidden="false" customHeight="true" outlineLevel="0" collapsed="false">
      <c r="A385" s="3"/>
      <c r="B385" s="3"/>
      <c r="C385" s="3"/>
      <c r="D385" s="3"/>
    </row>
    <row r="386" customFormat="false" ht="15.75" hidden="false" customHeight="true" outlineLevel="0" collapsed="false">
      <c r="A386" s="3"/>
      <c r="B386" s="3"/>
      <c r="C386" s="3"/>
      <c r="D386" s="3"/>
    </row>
    <row r="387" customFormat="false" ht="15.75" hidden="false" customHeight="true" outlineLevel="0" collapsed="false">
      <c r="A387" s="3"/>
      <c r="B387" s="3"/>
      <c r="C387" s="3"/>
      <c r="D387" s="3"/>
    </row>
    <row r="388" customFormat="false" ht="15.75" hidden="false" customHeight="true" outlineLevel="0" collapsed="false">
      <c r="A388" s="3"/>
      <c r="B388" s="3"/>
      <c r="C388" s="3"/>
      <c r="D388" s="3"/>
    </row>
    <row r="389" customFormat="false" ht="15.75" hidden="false" customHeight="true" outlineLevel="0" collapsed="false">
      <c r="A389" s="3"/>
      <c r="B389" s="3"/>
      <c r="C389" s="3"/>
      <c r="D389" s="3"/>
    </row>
    <row r="390" customFormat="false" ht="15.75" hidden="false" customHeight="true" outlineLevel="0" collapsed="false">
      <c r="A390" s="3"/>
      <c r="B390" s="3"/>
      <c r="C390" s="3"/>
      <c r="D390" s="3"/>
    </row>
    <row r="391" customFormat="false" ht="15.75" hidden="false" customHeight="true" outlineLevel="0" collapsed="false">
      <c r="A391" s="3"/>
      <c r="B391" s="3"/>
      <c r="C391" s="3"/>
      <c r="D391" s="3"/>
    </row>
    <row r="392" customFormat="false" ht="15.75" hidden="false" customHeight="true" outlineLevel="0" collapsed="false">
      <c r="A392" s="3"/>
      <c r="B392" s="3"/>
      <c r="C392" s="3"/>
      <c r="D392" s="3"/>
    </row>
    <row r="393" customFormat="false" ht="15.75" hidden="false" customHeight="true" outlineLevel="0" collapsed="false">
      <c r="A393" s="3"/>
      <c r="B393" s="3"/>
      <c r="C393" s="3"/>
      <c r="D393" s="3"/>
    </row>
    <row r="394" customFormat="false" ht="15.75" hidden="false" customHeight="true" outlineLevel="0" collapsed="false">
      <c r="A394" s="3"/>
      <c r="B394" s="3"/>
      <c r="C394" s="3"/>
      <c r="D394" s="3"/>
    </row>
    <row r="395" customFormat="false" ht="15.75" hidden="false" customHeight="true" outlineLevel="0" collapsed="false">
      <c r="A395" s="3"/>
      <c r="B395" s="3"/>
      <c r="C395" s="3"/>
      <c r="D395" s="3"/>
    </row>
    <row r="396" customFormat="false" ht="15.75" hidden="false" customHeight="true" outlineLevel="0" collapsed="false">
      <c r="A396" s="3"/>
      <c r="B396" s="3"/>
      <c r="C396" s="3"/>
      <c r="D396" s="3"/>
    </row>
    <row r="397" customFormat="false" ht="15.75" hidden="false" customHeight="true" outlineLevel="0" collapsed="false">
      <c r="A397" s="3"/>
      <c r="B397" s="3"/>
      <c r="C397" s="3"/>
      <c r="D397" s="3"/>
    </row>
    <row r="398" customFormat="false" ht="15.75" hidden="false" customHeight="true" outlineLevel="0" collapsed="false">
      <c r="A398" s="3"/>
      <c r="B398" s="3"/>
      <c r="C398" s="3"/>
      <c r="D398" s="3"/>
    </row>
    <row r="399" customFormat="false" ht="15.75" hidden="false" customHeight="true" outlineLevel="0" collapsed="false">
      <c r="A399" s="3"/>
      <c r="B399" s="3"/>
      <c r="C399" s="3"/>
      <c r="D399" s="3"/>
    </row>
    <row r="400" customFormat="false" ht="15.75" hidden="false" customHeight="true" outlineLevel="0" collapsed="false">
      <c r="A400" s="3"/>
      <c r="B400" s="3"/>
      <c r="C400" s="3"/>
      <c r="D400" s="3"/>
    </row>
    <row r="401" customFormat="false" ht="15.75" hidden="false" customHeight="true" outlineLevel="0" collapsed="false">
      <c r="A401" s="3"/>
      <c r="B401" s="3"/>
      <c r="C401" s="3"/>
      <c r="D401" s="3"/>
    </row>
    <row r="402" customFormat="false" ht="15.75" hidden="false" customHeight="true" outlineLevel="0" collapsed="false">
      <c r="A402" s="3"/>
      <c r="B402" s="3"/>
      <c r="C402" s="3"/>
      <c r="D402" s="3"/>
    </row>
    <row r="403" customFormat="false" ht="15.75" hidden="false" customHeight="true" outlineLevel="0" collapsed="false">
      <c r="A403" s="3"/>
      <c r="B403" s="3"/>
      <c r="C403" s="3"/>
      <c r="D403" s="3"/>
    </row>
    <row r="404" customFormat="false" ht="15.75" hidden="false" customHeight="true" outlineLevel="0" collapsed="false">
      <c r="A404" s="3"/>
      <c r="B404" s="3"/>
      <c r="C404" s="3"/>
      <c r="D404" s="3"/>
    </row>
    <row r="405" customFormat="false" ht="15.75" hidden="false" customHeight="true" outlineLevel="0" collapsed="false">
      <c r="A405" s="3"/>
      <c r="B405" s="3"/>
      <c r="C405" s="3"/>
      <c r="D405" s="3"/>
    </row>
    <row r="406" customFormat="false" ht="15.75" hidden="false" customHeight="true" outlineLevel="0" collapsed="false">
      <c r="A406" s="3"/>
      <c r="B406" s="3"/>
      <c r="C406" s="3"/>
      <c r="D406" s="3"/>
    </row>
    <row r="407" customFormat="false" ht="15.75" hidden="false" customHeight="true" outlineLevel="0" collapsed="false">
      <c r="A407" s="3"/>
      <c r="B407" s="3"/>
      <c r="C407" s="3"/>
      <c r="D407" s="3"/>
    </row>
    <row r="408" customFormat="false" ht="15.75" hidden="false" customHeight="true" outlineLevel="0" collapsed="false">
      <c r="A408" s="3"/>
      <c r="B408" s="3"/>
      <c r="C408" s="3"/>
      <c r="D408" s="3"/>
    </row>
    <row r="409" customFormat="false" ht="15.75" hidden="false" customHeight="true" outlineLevel="0" collapsed="false">
      <c r="A409" s="3"/>
      <c r="B409" s="3"/>
      <c r="C409" s="3"/>
      <c r="D409" s="3"/>
    </row>
    <row r="410" customFormat="false" ht="15.75" hidden="false" customHeight="true" outlineLevel="0" collapsed="false">
      <c r="A410" s="3"/>
      <c r="B410" s="3"/>
      <c r="C410" s="3"/>
      <c r="D410" s="3"/>
    </row>
    <row r="411" customFormat="false" ht="15.75" hidden="false" customHeight="true" outlineLevel="0" collapsed="false">
      <c r="A411" s="3"/>
      <c r="B411" s="3"/>
      <c r="C411" s="3"/>
      <c r="D411" s="3"/>
    </row>
    <row r="412" customFormat="false" ht="15.75" hidden="false" customHeight="true" outlineLevel="0" collapsed="false">
      <c r="A412" s="3"/>
      <c r="B412" s="3"/>
      <c r="C412" s="3"/>
      <c r="D412" s="3"/>
    </row>
    <row r="413" customFormat="false" ht="15.75" hidden="false" customHeight="true" outlineLevel="0" collapsed="false">
      <c r="A413" s="3"/>
      <c r="B413" s="3"/>
      <c r="C413" s="3"/>
      <c r="D413" s="3"/>
    </row>
    <row r="414" customFormat="false" ht="15.75" hidden="false" customHeight="true" outlineLevel="0" collapsed="false">
      <c r="A414" s="3"/>
      <c r="B414" s="3"/>
      <c r="C414" s="3"/>
      <c r="D414" s="3"/>
    </row>
    <row r="415" customFormat="false" ht="15.75" hidden="false" customHeight="true" outlineLevel="0" collapsed="false">
      <c r="A415" s="3"/>
      <c r="B415" s="3"/>
      <c r="C415" s="3"/>
      <c r="D415" s="3"/>
    </row>
    <row r="416" customFormat="false" ht="15.75" hidden="false" customHeight="true" outlineLevel="0" collapsed="false">
      <c r="A416" s="3"/>
      <c r="B416" s="3"/>
      <c r="C416" s="3"/>
      <c r="D416" s="3"/>
    </row>
    <row r="417" customFormat="false" ht="15.75" hidden="false" customHeight="true" outlineLevel="0" collapsed="false">
      <c r="A417" s="3"/>
      <c r="B417" s="3"/>
      <c r="C417" s="3"/>
      <c r="D417" s="3"/>
    </row>
    <row r="418" customFormat="false" ht="15.75" hidden="false" customHeight="true" outlineLevel="0" collapsed="false">
      <c r="A418" s="3"/>
      <c r="B418" s="3"/>
      <c r="C418" s="3"/>
      <c r="D418" s="3"/>
    </row>
    <row r="419" customFormat="false" ht="15.75" hidden="false" customHeight="true" outlineLevel="0" collapsed="false">
      <c r="A419" s="3"/>
      <c r="B419" s="3"/>
      <c r="C419" s="3"/>
      <c r="D419" s="3"/>
    </row>
    <row r="420" customFormat="false" ht="15.75" hidden="false" customHeight="true" outlineLevel="0" collapsed="false">
      <c r="A420" s="3"/>
      <c r="B420" s="3"/>
      <c r="C420" s="3"/>
      <c r="D420" s="3"/>
    </row>
    <row r="421" customFormat="false" ht="15.75" hidden="false" customHeight="true" outlineLevel="0" collapsed="false">
      <c r="A421" s="3"/>
      <c r="B421" s="3"/>
      <c r="C421" s="3"/>
      <c r="D421" s="3"/>
    </row>
    <row r="422" customFormat="false" ht="15.75" hidden="false" customHeight="true" outlineLevel="0" collapsed="false">
      <c r="A422" s="3"/>
      <c r="B422" s="3"/>
      <c r="C422" s="3"/>
      <c r="D422" s="3"/>
    </row>
    <row r="423" customFormat="false" ht="15.75" hidden="false" customHeight="true" outlineLevel="0" collapsed="false">
      <c r="A423" s="3"/>
      <c r="B423" s="3"/>
      <c r="C423" s="3"/>
      <c r="D423" s="3"/>
    </row>
    <row r="424" customFormat="false" ht="15.75" hidden="false" customHeight="true" outlineLevel="0" collapsed="false">
      <c r="A424" s="3"/>
      <c r="B424" s="3"/>
      <c r="C424" s="3"/>
      <c r="D424" s="3"/>
    </row>
    <row r="425" customFormat="false" ht="15.75" hidden="false" customHeight="true" outlineLevel="0" collapsed="false">
      <c r="A425" s="3"/>
      <c r="B425" s="3"/>
      <c r="C425" s="3"/>
      <c r="D425" s="3"/>
    </row>
    <row r="426" customFormat="false" ht="15.75" hidden="false" customHeight="true" outlineLevel="0" collapsed="false">
      <c r="A426" s="3"/>
      <c r="B426" s="3"/>
      <c r="C426" s="3"/>
      <c r="D426" s="3"/>
    </row>
    <row r="427" customFormat="false" ht="15.75" hidden="false" customHeight="true" outlineLevel="0" collapsed="false">
      <c r="A427" s="3"/>
      <c r="B427" s="3"/>
      <c r="C427" s="3"/>
      <c r="D427" s="3"/>
    </row>
    <row r="428" customFormat="false" ht="15.75" hidden="false" customHeight="true" outlineLevel="0" collapsed="false">
      <c r="A428" s="3"/>
      <c r="B428" s="3"/>
      <c r="C428" s="3"/>
      <c r="D428" s="3"/>
    </row>
    <row r="429" customFormat="false" ht="15.75" hidden="false" customHeight="true" outlineLevel="0" collapsed="false">
      <c r="A429" s="3"/>
      <c r="B429" s="3"/>
      <c r="C429" s="3"/>
      <c r="D429" s="3"/>
    </row>
    <row r="430" customFormat="false" ht="15.75" hidden="false" customHeight="true" outlineLevel="0" collapsed="false">
      <c r="A430" s="3"/>
      <c r="B430" s="3"/>
      <c r="C430" s="3"/>
      <c r="D430" s="3"/>
    </row>
    <row r="431" customFormat="false" ht="15.75" hidden="false" customHeight="true" outlineLevel="0" collapsed="false">
      <c r="A431" s="3"/>
      <c r="B431" s="3"/>
      <c r="C431" s="3"/>
      <c r="D431" s="3"/>
    </row>
    <row r="432" customFormat="false" ht="15.75" hidden="false" customHeight="true" outlineLevel="0" collapsed="false">
      <c r="A432" s="3"/>
      <c r="B432" s="3"/>
      <c r="C432" s="3"/>
      <c r="D432" s="3"/>
    </row>
    <row r="433" customFormat="false" ht="15.75" hidden="false" customHeight="true" outlineLevel="0" collapsed="false">
      <c r="A433" s="3"/>
      <c r="B433" s="3"/>
      <c r="C433" s="3"/>
      <c r="D433" s="3"/>
    </row>
    <row r="434" customFormat="false" ht="15.75" hidden="false" customHeight="true" outlineLevel="0" collapsed="false">
      <c r="A434" s="3"/>
      <c r="B434" s="3"/>
      <c r="C434" s="3"/>
      <c r="D434" s="3"/>
    </row>
    <row r="435" customFormat="false" ht="15.75" hidden="false" customHeight="true" outlineLevel="0" collapsed="false">
      <c r="A435" s="3"/>
      <c r="B435" s="3"/>
      <c r="C435" s="3"/>
      <c r="D435" s="3"/>
    </row>
    <row r="436" customFormat="false" ht="15.75" hidden="false" customHeight="true" outlineLevel="0" collapsed="false">
      <c r="A436" s="3"/>
      <c r="B436" s="3"/>
      <c r="C436" s="3"/>
      <c r="D436" s="3"/>
    </row>
    <row r="437" customFormat="false" ht="15.75" hidden="false" customHeight="true" outlineLevel="0" collapsed="false">
      <c r="A437" s="3"/>
      <c r="B437" s="3"/>
      <c r="C437" s="3"/>
      <c r="D437" s="3"/>
    </row>
    <row r="438" customFormat="false" ht="15.75" hidden="false" customHeight="true" outlineLevel="0" collapsed="false">
      <c r="A438" s="3"/>
      <c r="B438" s="3"/>
      <c r="C438" s="3"/>
      <c r="D438" s="3"/>
    </row>
    <row r="439" customFormat="false" ht="15.75" hidden="false" customHeight="true" outlineLevel="0" collapsed="false">
      <c r="A439" s="3"/>
      <c r="B439" s="3"/>
      <c r="C439" s="3"/>
      <c r="D439" s="3"/>
    </row>
    <row r="440" customFormat="false" ht="15.75" hidden="false" customHeight="true" outlineLevel="0" collapsed="false">
      <c r="A440" s="3"/>
      <c r="B440" s="3"/>
      <c r="C440" s="3"/>
      <c r="D440" s="3"/>
    </row>
    <row r="441" customFormat="false" ht="15.75" hidden="false" customHeight="true" outlineLevel="0" collapsed="false">
      <c r="A441" s="3"/>
      <c r="B441" s="3"/>
      <c r="C441" s="3"/>
      <c r="D441" s="3"/>
    </row>
    <row r="442" customFormat="false" ht="15.75" hidden="false" customHeight="true" outlineLevel="0" collapsed="false">
      <c r="A442" s="3"/>
      <c r="B442" s="3"/>
      <c r="C442" s="3"/>
      <c r="D442" s="3"/>
    </row>
    <row r="443" customFormat="false" ht="15.75" hidden="false" customHeight="true" outlineLevel="0" collapsed="false">
      <c r="A443" s="3"/>
      <c r="B443" s="3"/>
      <c r="C443" s="3"/>
      <c r="D443" s="3"/>
    </row>
    <row r="444" customFormat="false" ht="15.75" hidden="false" customHeight="true" outlineLevel="0" collapsed="false">
      <c r="A444" s="3"/>
      <c r="B444" s="3"/>
      <c r="C444" s="3"/>
      <c r="D444" s="3"/>
    </row>
    <row r="445" customFormat="false" ht="15.75" hidden="false" customHeight="true" outlineLevel="0" collapsed="false">
      <c r="A445" s="3"/>
      <c r="B445" s="3"/>
      <c r="C445" s="3"/>
      <c r="D445" s="3"/>
    </row>
    <row r="446" customFormat="false" ht="15.75" hidden="false" customHeight="true" outlineLevel="0" collapsed="false">
      <c r="A446" s="3"/>
      <c r="B446" s="3"/>
      <c r="C446" s="3"/>
      <c r="D446" s="3"/>
    </row>
    <row r="447" customFormat="false" ht="15.75" hidden="false" customHeight="true" outlineLevel="0" collapsed="false">
      <c r="A447" s="3"/>
      <c r="B447" s="3"/>
      <c r="C447" s="3"/>
      <c r="D447" s="3"/>
    </row>
    <row r="448" customFormat="false" ht="15.75" hidden="false" customHeight="true" outlineLevel="0" collapsed="false">
      <c r="A448" s="3"/>
      <c r="B448" s="3"/>
      <c r="C448" s="3"/>
      <c r="D448" s="3"/>
    </row>
    <row r="449" customFormat="false" ht="15.75" hidden="false" customHeight="true" outlineLevel="0" collapsed="false">
      <c r="A449" s="3"/>
      <c r="B449" s="3"/>
      <c r="C449" s="3"/>
      <c r="D449" s="3"/>
    </row>
    <row r="450" customFormat="false" ht="15.75" hidden="false" customHeight="true" outlineLevel="0" collapsed="false">
      <c r="A450" s="3"/>
      <c r="B450" s="3"/>
      <c r="C450" s="3"/>
      <c r="D450" s="3"/>
    </row>
    <row r="451" customFormat="false" ht="15.75" hidden="false" customHeight="true" outlineLevel="0" collapsed="false">
      <c r="A451" s="3"/>
      <c r="B451" s="3"/>
      <c r="C451" s="3"/>
      <c r="D451" s="3"/>
    </row>
    <row r="452" customFormat="false" ht="15.75" hidden="false" customHeight="true" outlineLevel="0" collapsed="false">
      <c r="A452" s="3"/>
      <c r="B452" s="3"/>
      <c r="C452" s="3"/>
      <c r="D452" s="3"/>
    </row>
    <row r="453" customFormat="false" ht="15.75" hidden="false" customHeight="true" outlineLevel="0" collapsed="false">
      <c r="A453" s="3"/>
      <c r="B453" s="3"/>
      <c r="C453" s="3"/>
      <c r="D453" s="3"/>
    </row>
    <row r="454" customFormat="false" ht="15.75" hidden="false" customHeight="true" outlineLevel="0" collapsed="false">
      <c r="A454" s="3"/>
      <c r="B454" s="3"/>
      <c r="C454" s="3"/>
      <c r="D454" s="3"/>
    </row>
    <row r="455" customFormat="false" ht="15.75" hidden="false" customHeight="true" outlineLevel="0" collapsed="false">
      <c r="A455" s="3"/>
      <c r="B455" s="3"/>
      <c r="C455" s="3"/>
      <c r="D455" s="3"/>
    </row>
    <row r="456" customFormat="false" ht="15.75" hidden="false" customHeight="true" outlineLevel="0" collapsed="false">
      <c r="A456" s="3"/>
      <c r="B456" s="3"/>
      <c r="C456" s="3"/>
      <c r="D456" s="3"/>
    </row>
    <row r="457" customFormat="false" ht="15.75" hidden="false" customHeight="true" outlineLevel="0" collapsed="false">
      <c r="A457" s="3"/>
      <c r="B457" s="3"/>
      <c r="C457" s="3"/>
      <c r="D457" s="3"/>
    </row>
    <row r="458" customFormat="false" ht="15.75" hidden="false" customHeight="true" outlineLevel="0" collapsed="false">
      <c r="A458" s="3"/>
      <c r="B458" s="3"/>
      <c r="C458" s="3"/>
      <c r="D458" s="3"/>
    </row>
    <row r="459" customFormat="false" ht="15.75" hidden="false" customHeight="true" outlineLevel="0" collapsed="false">
      <c r="A459" s="3"/>
      <c r="B459" s="3"/>
      <c r="C459" s="3"/>
      <c r="D459" s="3"/>
    </row>
    <row r="460" customFormat="false" ht="15.75" hidden="false" customHeight="true" outlineLevel="0" collapsed="false">
      <c r="A460" s="3"/>
      <c r="B460" s="3"/>
      <c r="C460" s="3"/>
      <c r="D460" s="3"/>
    </row>
    <row r="461" customFormat="false" ht="15.75" hidden="false" customHeight="true" outlineLevel="0" collapsed="false">
      <c r="A461" s="3"/>
      <c r="B461" s="3"/>
      <c r="C461" s="3"/>
      <c r="D461" s="3"/>
    </row>
    <row r="462" customFormat="false" ht="15.75" hidden="false" customHeight="true" outlineLevel="0" collapsed="false">
      <c r="A462" s="3"/>
      <c r="B462" s="3"/>
      <c r="C462" s="3"/>
      <c r="D462" s="3"/>
    </row>
    <row r="463" customFormat="false" ht="15.75" hidden="false" customHeight="true" outlineLevel="0" collapsed="false">
      <c r="A463" s="3"/>
      <c r="B463" s="3"/>
      <c r="C463" s="3"/>
      <c r="D463" s="3"/>
    </row>
    <row r="464" customFormat="false" ht="15.75" hidden="false" customHeight="true" outlineLevel="0" collapsed="false">
      <c r="A464" s="3"/>
      <c r="B464" s="3"/>
      <c r="C464" s="3"/>
      <c r="D464" s="3"/>
    </row>
    <row r="465" customFormat="false" ht="15.75" hidden="false" customHeight="true" outlineLevel="0" collapsed="false">
      <c r="A465" s="3"/>
      <c r="B465" s="3"/>
      <c r="C465" s="3"/>
      <c r="D465" s="3"/>
    </row>
    <row r="466" customFormat="false" ht="15.75" hidden="false" customHeight="true" outlineLevel="0" collapsed="false">
      <c r="A466" s="3"/>
      <c r="B466" s="3"/>
      <c r="C466" s="3"/>
      <c r="D466" s="3"/>
    </row>
    <row r="467" customFormat="false" ht="15.75" hidden="false" customHeight="true" outlineLevel="0" collapsed="false">
      <c r="A467" s="3"/>
      <c r="B467" s="3"/>
      <c r="C467" s="3"/>
      <c r="D467" s="3"/>
    </row>
    <row r="468" customFormat="false" ht="15.75" hidden="false" customHeight="true" outlineLevel="0" collapsed="false">
      <c r="A468" s="3"/>
      <c r="B468" s="3"/>
      <c r="C468" s="3"/>
      <c r="D468" s="3"/>
    </row>
    <row r="469" customFormat="false" ht="15.75" hidden="false" customHeight="true" outlineLevel="0" collapsed="false">
      <c r="A469" s="3"/>
      <c r="B469" s="3"/>
      <c r="C469" s="3"/>
      <c r="D469" s="3"/>
    </row>
    <row r="470" customFormat="false" ht="15.75" hidden="false" customHeight="true" outlineLevel="0" collapsed="false">
      <c r="A470" s="3"/>
      <c r="B470" s="3"/>
      <c r="C470" s="3"/>
      <c r="D470" s="3"/>
    </row>
    <row r="471" customFormat="false" ht="15.75" hidden="false" customHeight="true" outlineLevel="0" collapsed="false">
      <c r="A471" s="3"/>
      <c r="B471" s="3"/>
      <c r="C471" s="3"/>
      <c r="D471" s="3"/>
    </row>
    <row r="472" customFormat="false" ht="15.75" hidden="false" customHeight="true" outlineLevel="0" collapsed="false">
      <c r="A472" s="3"/>
      <c r="B472" s="3"/>
      <c r="C472" s="3"/>
      <c r="D472" s="3"/>
    </row>
    <row r="473" customFormat="false" ht="15.75" hidden="false" customHeight="true" outlineLevel="0" collapsed="false">
      <c r="A473" s="3"/>
      <c r="B473" s="3"/>
      <c r="C473" s="3"/>
      <c r="D473" s="3"/>
    </row>
    <row r="474" customFormat="false" ht="15.75" hidden="false" customHeight="true" outlineLevel="0" collapsed="false">
      <c r="A474" s="3"/>
      <c r="B474" s="3"/>
      <c r="C474" s="3"/>
      <c r="D474" s="3"/>
    </row>
    <row r="475" customFormat="false" ht="15.75" hidden="false" customHeight="true" outlineLevel="0" collapsed="false">
      <c r="A475" s="3"/>
      <c r="B475" s="3"/>
      <c r="C475" s="3"/>
      <c r="D475" s="3"/>
    </row>
    <row r="476" customFormat="false" ht="15.75" hidden="false" customHeight="true" outlineLevel="0" collapsed="false">
      <c r="A476" s="3"/>
      <c r="B476" s="3"/>
      <c r="C476" s="3"/>
      <c r="D476" s="3"/>
    </row>
    <row r="477" customFormat="false" ht="15.75" hidden="false" customHeight="true" outlineLevel="0" collapsed="false">
      <c r="A477" s="3"/>
      <c r="B477" s="3"/>
      <c r="C477" s="3"/>
      <c r="D477" s="3"/>
    </row>
    <row r="478" customFormat="false" ht="15.75" hidden="false" customHeight="true" outlineLevel="0" collapsed="false">
      <c r="A478" s="3"/>
      <c r="B478" s="3"/>
      <c r="C478" s="3"/>
      <c r="D478" s="3"/>
    </row>
    <row r="479" customFormat="false" ht="15.75" hidden="false" customHeight="true" outlineLevel="0" collapsed="false">
      <c r="A479" s="3"/>
      <c r="B479" s="3"/>
      <c r="C479" s="3"/>
      <c r="D479" s="3"/>
    </row>
    <row r="480" customFormat="false" ht="15.75" hidden="false" customHeight="true" outlineLevel="0" collapsed="false">
      <c r="A480" s="3"/>
      <c r="B480" s="3"/>
      <c r="C480" s="3"/>
      <c r="D480" s="3"/>
    </row>
    <row r="481" customFormat="false" ht="15.75" hidden="false" customHeight="true" outlineLevel="0" collapsed="false">
      <c r="A481" s="3"/>
      <c r="B481" s="3"/>
      <c r="C481" s="3"/>
      <c r="D481" s="3"/>
    </row>
    <row r="482" customFormat="false" ht="15.75" hidden="false" customHeight="true" outlineLevel="0" collapsed="false">
      <c r="A482" s="3"/>
      <c r="B482" s="3"/>
      <c r="C482" s="3"/>
      <c r="D482" s="3"/>
    </row>
    <row r="483" customFormat="false" ht="15.75" hidden="false" customHeight="true" outlineLevel="0" collapsed="false">
      <c r="A483" s="3"/>
      <c r="B483" s="3"/>
      <c r="C483" s="3"/>
      <c r="D483" s="3"/>
    </row>
    <row r="484" customFormat="false" ht="15.75" hidden="false" customHeight="true" outlineLevel="0" collapsed="false">
      <c r="A484" s="3"/>
      <c r="B484" s="3"/>
      <c r="C484" s="3"/>
      <c r="D484" s="3"/>
    </row>
    <row r="485" customFormat="false" ht="15.75" hidden="false" customHeight="true" outlineLevel="0" collapsed="false">
      <c r="A485" s="3"/>
      <c r="B485" s="3"/>
      <c r="C485" s="3"/>
      <c r="D485" s="3"/>
    </row>
    <row r="486" customFormat="false" ht="15.75" hidden="false" customHeight="true" outlineLevel="0" collapsed="false">
      <c r="A486" s="3"/>
      <c r="B486" s="3"/>
      <c r="C486" s="3"/>
      <c r="D486" s="3"/>
    </row>
    <row r="487" customFormat="false" ht="15.75" hidden="false" customHeight="true" outlineLevel="0" collapsed="false">
      <c r="A487" s="3"/>
      <c r="B487" s="3"/>
      <c r="C487" s="3"/>
      <c r="D487" s="3"/>
    </row>
    <row r="488" customFormat="false" ht="15.75" hidden="false" customHeight="true" outlineLevel="0" collapsed="false">
      <c r="A488" s="3"/>
      <c r="B488" s="3"/>
      <c r="C488" s="3"/>
      <c r="D488" s="3"/>
    </row>
    <row r="489" customFormat="false" ht="15.75" hidden="false" customHeight="true" outlineLevel="0" collapsed="false">
      <c r="A489" s="3"/>
      <c r="B489" s="3"/>
      <c r="C489" s="3"/>
      <c r="D489" s="3"/>
    </row>
    <row r="490" customFormat="false" ht="15.75" hidden="false" customHeight="true" outlineLevel="0" collapsed="false">
      <c r="A490" s="3"/>
      <c r="B490" s="3"/>
      <c r="C490" s="3"/>
      <c r="D490" s="3"/>
    </row>
    <row r="491" customFormat="false" ht="15.75" hidden="false" customHeight="true" outlineLevel="0" collapsed="false">
      <c r="A491" s="3"/>
      <c r="B491" s="3"/>
      <c r="C491" s="3"/>
      <c r="D491" s="3"/>
    </row>
    <row r="492" customFormat="false" ht="15.75" hidden="false" customHeight="true" outlineLevel="0" collapsed="false">
      <c r="A492" s="3"/>
      <c r="B492" s="3"/>
      <c r="C492" s="3"/>
      <c r="D492" s="3"/>
    </row>
    <row r="493" customFormat="false" ht="15.75" hidden="false" customHeight="true" outlineLevel="0" collapsed="false">
      <c r="A493" s="3"/>
      <c r="B493" s="3"/>
      <c r="C493" s="3"/>
      <c r="D493" s="3"/>
    </row>
    <row r="494" customFormat="false" ht="15.75" hidden="false" customHeight="true" outlineLevel="0" collapsed="false">
      <c r="A494" s="3"/>
      <c r="B494" s="3"/>
      <c r="C494" s="3"/>
      <c r="D494" s="3"/>
    </row>
    <row r="495" customFormat="false" ht="15.75" hidden="false" customHeight="true" outlineLevel="0" collapsed="false">
      <c r="A495" s="3"/>
      <c r="B495" s="3"/>
      <c r="C495" s="3"/>
      <c r="D495" s="3"/>
    </row>
    <row r="496" customFormat="false" ht="15.75" hidden="false" customHeight="true" outlineLevel="0" collapsed="false">
      <c r="A496" s="3"/>
      <c r="B496" s="3"/>
      <c r="C496" s="3"/>
      <c r="D496" s="3"/>
    </row>
    <row r="497" customFormat="false" ht="15.75" hidden="false" customHeight="true" outlineLevel="0" collapsed="false">
      <c r="A497" s="3"/>
      <c r="B497" s="3"/>
      <c r="C497" s="3"/>
      <c r="D497" s="3"/>
    </row>
    <row r="498" customFormat="false" ht="15.75" hidden="false" customHeight="true" outlineLevel="0" collapsed="false">
      <c r="A498" s="3"/>
      <c r="B498" s="3"/>
      <c r="C498" s="3"/>
      <c r="D498" s="3"/>
    </row>
    <row r="499" customFormat="false" ht="15.75" hidden="false" customHeight="true" outlineLevel="0" collapsed="false">
      <c r="A499" s="3"/>
      <c r="B499" s="3"/>
      <c r="C499" s="3"/>
      <c r="D499" s="3"/>
    </row>
    <row r="500" customFormat="false" ht="15.75" hidden="false" customHeight="true" outlineLevel="0" collapsed="false">
      <c r="A500" s="3"/>
      <c r="B500" s="3"/>
      <c r="C500" s="3"/>
      <c r="D500" s="3"/>
    </row>
    <row r="501" customFormat="false" ht="15.75" hidden="false" customHeight="true" outlineLevel="0" collapsed="false">
      <c r="A501" s="3"/>
      <c r="B501" s="3"/>
      <c r="C501" s="3"/>
      <c r="D501" s="3"/>
    </row>
    <row r="502" customFormat="false" ht="15.75" hidden="false" customHeight="true" outlineLevel="0" collapsed="false">
      <c r="A502" s="3"/>
      <c r="B502" s="3"/>
      <c r="C502" s="3"/>
      <c r="D502" s="3"/>
    </row>
    <row r="503" customFormat="false" ht="15.75" hidden="false" customHeight="true" outlineLevel="0" collapsed="false">
      <c r="A503" s="3"/>
      <c r="B503" s="3"/>
      <c r="C503" s="3"/>
      <c r="D503" s="3"/>
    </row>
    <row r="504" customFormat="false" ht="15.75" hidden="false" customHeight="true" outlineLevel="0" collapsed="false">
      <c r="A504" s="3"/>
      <c r="B504" s="3"/>
      <c r="C504" s="3"/>
      <c r="D504" s="3"/>
    </row>
    <row r="505" customFormat="false" ht="15.75" hidden="false" customHeight="true" outlineLevel="0" collapsed="false">
      <c r="A505" s="3"/>
      <c r="B505" s="3"/>
      <c r="C505" s="3"/>
      <c r="D505" s="3"/>
    </row>
    <row r="506" customFormat="false" ht="15.75" hidden="false" customHeight="true" outlineLevel="0" collapsed="false">
      <c r="A506" s="3"/>
      <c r="B506" s="3"/>
      <c r="C506" s="3"/>
      <c r="D506" s="3"/>
    </row>
    <row r="507" customFormat="false" ht="15.75" hidden="false" customHeight="true" outlineLevel="0" collapsed="false">
      <c r="A507" s="3"/>
      <c r="B507" s="3"/>
      <c r="C507" s="3"/>
      <c r="D507" s="3"/>
    </row>
    <row r="508" customFormat="false" ht="15.75" hidden="false" customHeight="true" outlineLevel="0" collapsed="false">
      <c r="A508" s="3"/>
      <c r="B508" s="3"/>
      <c r="C508" s="3"/>
      <c r="D508" s="3"/>
    </row>
    <row r="509" customFormat="false" ht="15.75" hidden="false" customHeight="true" outlineLevel="0" collapsed="false">
      <c r="A509" s="3"/>
      <c r="B509" s="3"/>
      <c r="C509" s="3"/>
      <c r="D509" s="3"/>
    </row>
    <row r="510" customFormat="false" ht="15.75" hidden="false" customHeight="true" outlineLevel="0" collapsed="false">
      <c r="A510" s="3"/>
      <c r="B510" s="3"/>
      <c r="C510" s="3"/>
      <c r="D510" s="3"/>
    </row>
    <row r="511" customFormat="false" ht="15.75" hidden="false" customHeight="true" outlineLevel="0" collapsed="false">
      <c r="A511" s="3"/>
      <c r="B511" s="3"/>
      <c r="C511" s="3"/>
      <c r="D511" s="3"/>
    </row>
    <row r="512" customFormat="false" ht="15.75" hidden="false" customHeight="true" outlineLevel="0" collapsed="false">
      <c r="A512" s="3"/>
      <c r="B512" s="3"/>
      <c r="C512" s="3"/>
      <c r="D512" s="3"/>
    </row>
    <row r="513" customFormat="false" ht="15.75" hidden="false" customHeight="true" outlineLevel="0" collapsed="false">
      <c r="A513" s="3"/>
      <c r="B513" s="3"/>
      <c r="C513" s="3"/>
      <c r="D513" s="3"/>
    </row>
    <row r="514" customFormat="false" ht="15.75" hidden="false" customHeight="true" outlineLevel="0" collapsed="false">
      <c r="A514" s="3"/>
      <c r="B514" s="3"/>
      <c r="C514" s="3"/>
      <c r="D514" s="3"/>
    </row>
    <row r="515" customFormat="false" ht="15.75" hidden="false" customHeight="true" outlineLevel="0" collapsed="false">
      <c r="A515" s="3"/>
      <c r="B515" s="3"/>
      <c r="C515" s="3"/>
      <c r="D515" s="3"/>
    </row>
    <row r="516" customFormat="false" ht="15.75" hidden="false" customHeight="true" outlineLevel="0" collapsed="false">
      <c r="A516" s="3"/>
      <c r="B516" s="3"/>
      <c r="C516" s="3"/>
      <c r="D516" s="3"/>
    </row>
    <row r="517" customFormat="false" ht="15.75" hidden="false" customHeight="true" outlineLevel="0" collapsed="false">
      <c r="A517" s="3"/>
      <c r="B517" s="3"/>
      <c r="C517" s="3"/>
      <c r="D517" s="3"/>
    </row>
    <row r="518" customFormat="false" ht="15.75" hidden="false" customHeight="true" outlineLevel="0" collapsed="false">
      <c r="A518" s="3"/>
      <c r="B518" s="3"/>
      <c r="C518" s="3"/>
      <c r="D518" s="3"/>
    </row>
    <row r="519" customFormat="false" ht="15.75" hidden="false" customHeight="true" outlineLevel="0" collapsed="false">
      <c r="A519" s="3"/>
      <c r="B519" s="3"/>
      <c r="C519" s="3"/>
      <c r="D519" s="3"/>
    </row>
    <row r="520" customFormat="false" ht="15.75" hidden="false" customHeight="true" outlineLevel="0" collapsed="false">
      <c r="A520" s="3"/>
      <c r="B520" s="3"/>
      <c r="C520" s="3"/>
      <c r="D520" s="3"/>
    </row>
    <row r="521" customFormat="false" ht="15.75" hidden="false" customHeight="true" outlineLevel="0" collapsed="false">
      <c r="A521" s="3"/>
      <c r="B521" s="3"/>
      <c r="C521" s="3"/>
      <c r="D521" s="3"/>
    </row>
    <row r="522" customFormat="false" ht="15.75" hidden="false" customHeight="true" outlineLevel="0" collapsed="false">
      <c r="A522" s="3"/>
      <c r="B522" s="3"/>
      <c r="C522" s="3"/>
      <c r="D522" s="3"/>
    </row>
    <row r="523" customFormat="false" ht="15.75" hidden="false" customHeight="true" outlineLevel="0" collapsed="false">
      <c r="A523" s="3"/>
      <c r="B523" s="3"/>
      <c r="C523" s="3"/>
      <c r="D523" s="3"/>
    </row>
    <row r="524" customFormat="false" ht="15.75" hidden="false" customHeight="true" outlineLevel="0" collapsed="false">
      <c r="A524" s="3"/>
      <c r="B524" s="3"/>
      <c r="C524" s="3"/>
      <c r="D524" s="3"/>
    </row>
    <row r="525" customFormat="false" ht="15.75" hidden="false" customHeight="true" outlineLevel="0" collapsed="false">
      <c r="A525" s="3"/>
      <c r="B525" s="3"/>
      <c r="C525" s="3"/>
      <c r="D525" s="3"/>
    </row>
    <row r="526" customFormat="false" ht="15.75" hidden="false" customHeight="true" outlineLevel="0" collapsed="false">
      <c r="A526" s="3"/>
      <c r="B526" s="3"/>
      <c r="C526" s="3"/>
      <c r="D526" s="3"/>
    </row>
    <row r="527" customFormat="false" ht="15.75" hidden="false" customHeight="true" outlineLevel="0" collapsed="false">
      <c r="A527" s="3"/>
      <c r="B527" s="3"/>
      <c r="C527" s="3"/>
      <c r="D527" s="3"/>
    </row>
    <row r="528" customFormat="false" ht="15.75" hidden="false" customHeight="true" outlineLevel="0" collapsed="false">
      <c r="A528" s="3"/>
      <c r="B528" s="3"/>
      <c r="C528" s="3"/>
      <c r="D528" s="3"/>
    </row>
    <row r="529" customFormat="false" ht="15.75" hidden="false" customHeight="true" outlineLevel="0" collapsed="false">
      <c r="A529" s="3"/>
      <c r="B529" s="3"/>
      <c r="C529" s="3"/>
      <c r="D529" s="3"/>
    </row>
    <row r="530" customFormat="false" ht="15.75" hidden="false" customHeight="true" outlineLevel="0" collapsed="false">
      <c r="A530" s="3"/>
      <c r="B530" s="3"/>
      <c r="C530" s="3"/>
      <c r="D530" s="3"/>
    </row>
    <row r="531" customFormat="false" ht="15.75" hidden="false" customHeight="true" outlineLevel="0" collapsed="false">
      <c r="A531" s="3"/>
      <c r="B531" s="3"/>
      <c r="C531" s="3"/>
      <c r="D531" s="3"/>
    </row>
    <row r="532" customFormat="false" ht="15.75" hidden="false" customHeight="true" outlineLevel="0" collapsed="false">
      <c r="A532" s="3"/>
      <c r="B532" s="3"/>
      <c r="C532" s="3"/>
      <c r="D532" s="3"/>
    </row>
    <row r="533" customFormat="false" ht="15.75" hidden="false" customHeight="true" outlineLevel="0" collapsed="false">
      <c r="A533" s="3"/>
      <c r="B533" s="3"/>
      <c r="C533" s="3"/>
      <c r="D533" s="3"/>
    </row>
    <row r="534" customFormat="false" ht="15.75" hidden="false" customHeight="true" outlineLevel="0" collapsed="false">
      <c r="A534" s="3"/>
      <c r="B534" s="3"/>
      <c r="C534" s="3"/>
      <c r="D534" s="3"/>
    </row>
    <row r="535" customFormat="false" ht="15.75" hidden="false" customHeight="true" outlineLevel="0" collapsed="false">
      <c r="A535" s="3"/>
      <c r="B535" s="3"/>
      <c r="C535" s="3"/>
      <c r="D535" s="3"/>
    </row>
    <row r="536" customFormat="false" ht="15.75" hidden="false" customHeight="true" outlineLevel="0" collapsed="false">
      <c r="A536" s="3"/>
      <c r="B536" s="3"/>
      <c r="C536" s="3"/>
      <c r="D536" s="3"/>
    </row>
    <row r="537" customFormat="false" ht="15.75" hidden="false" customHeight="true" outlineLevel="0" collapsed="false">
      <c r="A537" s="3"/>
      <c r="B537" s="3"/>
      <c r="C537" s="3"/>
      <c r="D537" s="3"/>
    </row>
    <row r="538" customFormat="false" ht="15.75" hidden="false" customHeight="true" outlineLevel="0" collapsed="false">
      <c r="A538" s="3"/>
      <c r="B538" s="3"/>
      <c r="C538" s="3"/>
      <c r="D538" s="3"/>
    </row>
    <row r="539" customFormat="false" ht="15.75" hidden="false" customHeight="true" outlineLevel="0" collapsed="false">
      <c r="A539" s="3"/>
      <c r="B539" s="3"/>
      <c r="C539" s="3"/>
      <c r="D539" s="3"/>
    </row>
    <row r="540" customFormat="false" ht="15.75" hidden="false" customHeight="true" outlineLevel="0" collapsed="false">
      <c r="A540" s="3"/>
      <c r="B540" s="3"/>
      <c r="C540" s="3"/>
      <c r="D540" s="3"/>
    </row>
    <row r="541" customFormat="false" ht="15.75" hidden="false" customHeight="true" outlineLevel="0" collapsed="false">
      <c r="A541" s="3"/>
      <c r="B541" s="3"/>
      <c r="C541" s="3"/>
      <c r="D541" s="3"/>
    </row>
    <row r="542" customFormat="false" ht="15.75" hidden="false" customHeight="true" outlineLevel="0" collapsed="false">
      <c r="A542" s="3"/>
      <c r="B542" s="3"/>
      <c r="C542" s="3"/>
      <c r="D542" s="3"/>
    </row>
    <row r="543" customFormat="false" ht="15.75" hidden="false" customHeight="true" outlineLevel="0" collapsed="false">
      <c r="A543" s="3"/>
      <c r="B543" s="3"/>
      <c r="C543" s="3"/>
      <c r="D543" s="3"/>
    </row>
    <row r="544" customFormat="false" ht="15.75" hidden="false" customHeight="true" outlineLevel="0" collapsed="false">
      <c r="A544" s="3"/>
      <c r="B544" s="3"/>
      <c r="C544" s="3"/>
      <c r="D544" s="3"/>
    </row>
    <row r="545" customFormat="false" ht="15.75" hidden="false" customHeight="true" outlineLevel="0" collapsed="false">
      <c r="A545" s="3"/>
      <c r="B545" s="3"/>
      <c r="C545" s="3"/>
      <c r="D545" s="3"/>
    </row>
    <row r="546" customFormat="false" ht="15.75" hidden="false" customHeight="true" outlineLevel="0" collapsed="false">
      <c r="A546" s="3"/>
      <c r="B546" s="3"/>
      <c r="C546" s="3"/>
      <c r="D546" s="3"/>
    </row>
    <row r="547" customFormat="false" ht="15.75" hidden="false" customHeight="true" outlineLevel="0" collapsed="false">
      <c r="A547" s="3"/>
      <c r="B547" s="3"/>
      <c r="C547" s="3"/>
      <c r="D547" s="3"/>
    </row>
    <row r="548" customFormat="false" ht="15.75" hidden="false" customHeight="true" outlineLevel="0" collapsed="false">
      <c r="A548" s="3"/>
      <c r="B548" s="3"/>
      <c r="C548" s="3"/>
      <c r="D548" s="3"/>
    </row>
    <row r="549" customFormat="false" ht="15.75" hidden="false" customHeight="true" outlineLevel="0" collapsed="false">
      <c r="A549" s="3"/>
      <c r="B549" s="3"/>
      <c r="C549" s="3"/>
      <c r="D549" s="3"/>
    </row>
    <row r="550" customFormat="false" ht="15.75" hidden="false" customHeight="true" outlineLevel="0" collapsed="false">
      <c r="A550" s="3"/>
      <c r="B550" s="3"/>
      <c r="C550" s="3"/>
      <c r="D550" s="3"/>
    </row>
    <row r="551" customFormat="false" ht="15.75" hidden="false" customHeight="true" outlineLevel="0" collapsed="false">
      <c r="A551" s="3"/>
      <c r="B551" s="3"/>
      <c r="C551" s="3"/>
      <c r="D551" s="3"/>
    </row>
    <row r="552" customFormat="false" ht="15.75" hidden="false" customHeight="true" outlineLevel="0" collapsed="false">
      <c r="A552" s="3"/>
      <c r="B552" s="3"/>
      <c r="C552" s="3"/>
      <c r="D552" s="3"/>
    </row>
    <row r="553" customFormat="false" ht="15.75" hidden="false" customHeight="true" outlineLevel="0" collapsed="false">
      <c r="A553" s="3"/>
      <c r="B553" s="3"/>
      <c r="C553" s="3"/>
      <c r="D553" s="3"/>
    </row>
    <row r="554" customFormat="false" ht="15.75" hidden="false" customHeight="true" outlineLevel="0" collapsed="false">
      <c r="A554" s="3"/>
      <c r="B554" s="3"/>
      <c r="C554" s="3"/>
      <c r="D554" s="3"/>
    </row>
    <row r="555" customFormat="false" ht="15.75" hidden="false" customHeight="true" outlineLevel="0" collapsed="false">
      <c r="A555" s="3"/>
      <c r="B555" s="3"/>
      <c r="C555" s="3"/>
      <c r="D555" s="3"/>
    </row>
    <row r="556" customFormat="false" ht="15.75" hidden="false" customHeight="true" outlineLevel="0" collapsed="false">
      <c r="A556" s="3"/>
      <c r="B556" s="3"/>
      <c r="C556" s="3"/>
      <c r="D556" s="3"/>
    </row>
    <row r="557" customFormat="false" ht="15.75" hidden="false" customHeight="true" outlineLevel="0" collapsed="false">
      <c r="A557" s="3"/>
      <c r="B557" s="3"/>
      <c r="C557" s="3"/>
      <c r="D557" s="3"/>
    </row>
    <row r="558" customFormat="false" ht="15.75" hidden="false" customHeight="true" outlineLevel="0" collapsed="false">
      <c r="A558" s="3"/>
      <c r="B558" s="3"/>
      <c r="C558" s="3"/>
      <c r="D558" s="3"/>
    </row>
    <row r="559" customFormat="false" ht="15.75" hidden="false" customHeight="true" outlineLevel="0" collapsed="false">
      <c r="A559" s="3"/>
      <c r="B559" s="3"/>
      <c r="C559" s="3"/>
      <c r="D559" s="3"/>
    </row>
    <row r="560" customFormat="false" ht="15.75" hidden="false" customHeight="true" outlineLevel="0" collapsed="false">
      <c r="A560" s="3"/>
      <c r="B560" s="3"/>
      <c r="C560" s="3"/>
      <c r="D560" s="3"/>
    </row>
    <row r="561" customFormat="false" ht="15.75" hidden="false" customHeight="true" outlineLevel="0" collapsed="false">
      <c r="A561" s="3"/>
      <c r="B561" s="3"/>
      <c r="C561" s="3"/>
      <c r="D561" s="3"/>
    </row>
    <row r="562" customFormat="false" ht="15.75" hidden="false" customHeight="true" outlineLevel="0" collapsed="false">
      <c r="A562" s="3"/>
      <c r="B562" s="3"/>
      <c r="C562" s="3"/>
      <c r="D562" s="3"/>
    </row>
    <row r="563" customFormat="false" ht="15.75" hidden="false" customHeight="true" outlineLevel="0" collapsed="false">
      <c r="A563" s="3"/>
      <c r="B563" s="3"/>
      <c r="C563" s="3"/>
      <c r="D563" s="3"/>
    </row>
    <row r="564" customFormat="false" ht="15.75" hidden="false" customHeight="true" outlineLevel="0" collapsed="false">
      <c r="A564" s="3"/>
      <c r="B564" s="3"/>
      <c r="C564" s="3"/>
      <c r="D564" s="3"/>
    </row>
    <row r="565" customFormat="false" ht="15.75" hidden="false" customHeight="true" outlineLevel="0" collapsed="false">
      <c r="A565" s="3"/>
      <c r="B565" s="3"/>
      <c r="C565" s="3"/>
      <c r="D565" s="3"/>
    </row>
    <row r="566" customFormat="false" ht="15.75" hidden="false" customHeight="true" outlineLevel="0" collapsed="false">
      <c r="A566" s="3"/>
      <c r="B566" s="3"/>
      <c r="C566" s="3"/>
      <c r="D566" s="3"/>
    </row>
    <row r="567" customFormat="false" ht="15.75" hidden="false" customHeight="true" outlineLevel="0" collapsed="false">
      <c r="A567" s="3"/>
      <c r="B567" s="3"/>
      <c r="C567" s="3"/>
      <c r="D567" s="3"/>
    </row>
    <row r="568" customFormat="false" ht="15.75" hidden="false" customHeight="true" outlineLevel="0" collapsed="false">
      <c r="A568" s="3"/>
      <c r="B568" s="3"/>
      <c r="C568" s="3"/>
      <c r="D568" s="3"/>
    </row>
    <row r="569" customFormat="false" ht="15.75" hidden="false" customHeight="true" outlineLevel="0" collapsed="false">
      <c r="A569" s="3"/>
      <c r="B569" s="3"/>
      <c r="C569" s="3"/>
      <c r="D569" s="3"/>
    </row>
    <row r="570" customFormat="false" ht="15.75" hidden="false" customHeight="true" outlineLevel="0" collapsed="false">
      <c r="A570" s="3"/>
      <c r="B570" s="3"/>
      <c r="C570" s="3"/>
      <c r="D570" s="3"/>
    </row>
    <row r="571" customFormat="false" ht="15.75" hidden="false" customHeight="true" outlineLevel="0" collapsed="false">
      <c r="A571" s="3"/>
      <c r="B571" s="3"/>
      <c r="C571" s="3"/>
      <c r="D571" s="3"/>
    </row>
    <row r="572" customFormat="false" ht="15.75" hidden="false" customHeight="true" outlineLevel="0" collapsed="false">
      <c r="A572" s="3"/>
      <c r="B572" s="3"/>
      <c r="C572" s="3"/>
      <c r="D572" s="3"/>
    </row>
    <row r="573" customFormat="false" ht="15.75" hidden="false" customHeight="true" outlineLevel="0" collapsed="false">
      <c r="A573" s="3"/>
      <c r="B573" s="3"/>
      <c r="C573" s="3"/>
      <c r="D573" s="3"/>
    </row>
    <row r="574" customFormat="false" ht="15.75" hidden="false" customHeight="true" outlineLevel="0" collapsed="false">
      <c r="A574" s="3"/>
      <c r="B574" s="3"/>
      <c r="C574" s="3"/>
      <c r="D574" s="3"/>
    </row>
    <row r="575" customFormat="false" ht="15.75" hidden="false" customHeight="true" outlineLevel="0" collapsed="false">
      <c r="A575" s="3"/>
      <c r="B575" s="3"/>
      <c r="C575" s="3"/>
      <c r="D575" s="3"/>
    </row>
    <row r="576" customFormat="false" ht="15.75" hidden="false" customHeight="true" outlineLevel="0" collapsed="false">
      <c r="A576" s="3"/>
      <c r="B576" s="3"/>
      <c r="C576" s="3"/>
      <c r="D576" s="3"/>
    </row>
    <row r="577" customFormat="false" ht="15.75" hidden="false" customHeight="true" outlineLevel="0" collapsed="false">
      <c r="A577" s="3"/>
      <c r="B577" s="3"/>
      <c r="C577" s="3"/>
      <c r="D577" s="3"/>
    </row>
    <row r="578" customFormat="false" ht="15.75" hidden="false" customHeight="true" outlineLevel="0" collapsed="false">
      <c r="A578" s="3"/>
      <c r="B578" s="3"/>
      <c r="C578" s="3"/>
      <c r="D578" s="3"/>
    </row>
    <row r="579" customFormat="false" ht="15.75" hidden="false" customHeight="true" outlineLevel="0" collapsed="false">
      <c r="A579" s="3"/>
      <c r="B579" s="3"/>
      <c r="C579" s="3"/>
      <c r="D579" s="3"/>
    </row>
    <row r="580" customFormat="false" ht="15.75" hidden="false" customHeight="true" outlineLevel="0" collapsed="false">
      <c r="A580" s="3"/>
      <c r="B580" s="3"/>
      <c r="C580" s="3"/>
      <c r="D580" s="3"/>
    </row>
    <row r="581" customFormat="false" ht="15.75" hidden="false" customHeight="true" outlineLevel="0" collapsed="false">
      <c r="A581" s="3"/>
      <c r="B581" s="3"/>
      <c r="C581" s="3"/>
      <c r="D581" s="3"/>
    </row>
    <row r="582" customFormat="false" ht="15.75" hidden="false" customHeight="true" outlineLevel="0" collapsed="false">
      <c r="A582" s="3"/>
      <c r="B582" s="3"/>
      <c r="C582" s="3"/>
      <c r="D582" s="3"/>
    </row>
    <row r="583" customFormat="false" ht="15.75" hidden="false" customHeight="true" outlineLevel="0" collapsed="false">
      <c r="A583" s="3"/>
      <c r="B583" s="3"/>
      <c r="C583" s="3"/>
      <c r="D583" s="3"/>
    </row>
    <row r="584" customFormat="false" ht="15.75" hidden="false" customHeight="true" outlineLevel="0" collapsed="false">
      <c r="A584" s="3"/>
      <c r="B584" s="3"/>
      <c r="C584" s="3"/>
      <c r="D584" s="3"/>
    </row>
    <row r="585" customFormat="false" ht="15.75" hidden="false" customHeight="true" outlineLevel="0" collapsed="false">
      <c r="A585" s="3"/>
      <c r="B585" s="3"/>
      <c r="C585" s="3"/>
      <c r="D585" s="3"/>
    </row>
    <row r="586" customFormat="false" ht="15.75" hidden="false" customHeight="true" outlineLevel="0" collapsed="false">
      <c r="A586" s="3"/>
      <c r="B586" s="3"/>
      <c r="C586" s="3"/>
      <c r="D586" s="3"/>
    </row>
    <row r="587" customFormat="false" ht="15.75" hidden="false" customHeight="true" outlineLevel="0" collapsed="false">
      <c r="A587" s="3"/>
      <c r="B587" s="3"/>
      <c r="C587" s="3"/>
      <c r="D587" s="3"/>
    </row>
    <row r="588" customFormat="false" ht="15.75" hidden="false" customHeight="true" outlineLevel="0" collapsed="false">
      <c r="A588" s="3"/>
      <c r="B588" s="3"/>
      <c r="C588" s="3"/>
      <c r="D588" s="3"/>
    </row>
    <row r="589" customFormat="false" ht="15.75" hidden="false" customHeight="true" outlineLevel="0" collapsed="false">
      <c r="A589" s="3"/>
      <c r="B589" s="3"/>
      <c r="C589" s="3"/>
      <c r="D589" s="3"/>
    </row>
    <row r="590" customFormat="false" ht="15.75" hidden="false" customHeight="true" outlineLevel="0" collapsed="false">
      <c r="A590" s="3"/>
      <c r="B590" s="3"/>
      <c r="C590" s="3"/>
      <c r="D590" s="3"/>
    </row>
    <row r="591" customFormat="false" ht="15.75" hidden="false" customHeight="true" outlineLevel="0" collapsed="false">
      <c r="A591" s="3"/>
      <c r="B591" s="3"/>
      <c r="C591" s="3"/>
      <c r="D591" s="3"/>
    </row>
    <row r="592" customFormat="false" ht="15.75" hidden="false" customHeight="true" outlineLevel="0" collapsed="false">
      <c r="A592" s="3"/>
      <c r="B592" s="3"/>
      <c r="C592" s="3"/>
      <c r="D592" s="3"/>
    </row>
    <row r="593" customFormat="false" ht="15.75" hidden="false" customHeight="true" outlineLevel="0" collapsed="false">
      <c r="A593" s="3"/>
      <c r="B593" s="3"/>
      <c r="C593" s="3"/>
      <c r="D593" s="3"/>
    </row>
    <row r="594" customFormat="false" ht="15.75" hidden="false" customHeight="true" outlineLevel="0" collapsed="false">
      <c r="A594" s="3"/>
      <c r="B594" s="3"/>
      <c r="C594" s="3"/>
      <c r="D594" s="3"/>
    </row>
    <row r="595" customFormat="false" ht="15.75" hidden="false" customHeight="true" outlineLevel="0" collapsed="false">
      <c r="A595" s="3"/>
      <c r="B595" s="3"/>
      <c r="C595" s="3"/>
      <c r="D595" s="3"/>
    </row>
    <row r="596" customFormat="false" ht="15.75" hidden="false" customHeight="true" outlineLevel="0" collapsed="false">
      <c r="A596" s="3"/>
      <c r="B596" s="3"/>
      <c r="C596" s="3"/>
      <c r="D596" s="3"/>
    </row>
    <row r="597" customFormat="false" ht="15.75" hidden="false" customHeight="true" outlineLevel="0" collapsed="false">
      <c r="A597" s="3"/>
      <c r="B597" s="3"/>
      <c r="C597" s="3"/>
      <c r="D597" s="3"/>
    </row>
    <row r="598" customFormat="false" ht="15.75" hidden="false" customHeight="true" outlineLevel="0" collapsed="false">
      <c r="A598" s="3"/>
      <c r="B598" s="3"/>
      <c r="C598" s="3"/>
      <c r="D598" s="3"/>
    </row>
    <row r="599" customFormat="false" ht="15.75" hidden="false" customHeight="true" outlineLevel="0" collapsed="false">
      <c r="A599" s="3"/>
      <c r="B599" s="3"/>
      <c r="C599" s="3"/>
      <c r="D599" s="3"/>
    </row>
    <row r="600" customFormat="false" ht="15.75" hidden="false" customHeight="true" outlineLevel="0" collapsed="false">
      <c r="A600" s="3"/>
      <c r="B600" s="3"/>
      <c r="C600" s="3"/>
      <c r="D600" s="3"/>
    </row>
    <row r="601" customFormat="false" ht="15.75" hidden="false" customHeight="true" outlineLevel="0" collapsed="false">
      <c r="A601" s="3"/>
      <c r="B601" s="3"/>
      <c r="C601" s="3"/>
      <c r="D601" s="3"/>
    </row>
    <row r="602" customFormat="false" ht="15.75" hidden="false" customHeight="true" outlineLevel="0" collapsed="false">
      <c r="A602" s="3"/>
      <c r="B602" s="3"/>
      <c r="C602" s="3"/>
      <c r="D602" s="3"/>
    </row>
    <row r="603" customFormat="false" ht="15.75" hidden="false" customHeight="true" outlineLevel="0" collapsed="false">
      <c r="A603" s="3"/>
      <c r="B603" s="3"/>
      <c r="C603" s="3"/>
      <c r="D603" s="3"/>
    </row>
    <row r="604" customFormat="false" ht="15.75" hidden="false" customHeight="true" outlineLevel="0" collapsed="false">
      <c r="A604" s="3"/>
      <c r="B604" s="3"/>
      <c r="C604" s="3"/>
      <c r="D604" s="3"/>
    </row>
    <row r="605" customFormat="false" ht="15.75" hidden="false" customHeight="true" outlineLevel="0" collapsed="false">
      <c r="A605" s="3"/>
      <c r="B605" s="3"/>
      <c r="C605" s="3"/>
      <c r="D605" s="3"/>
    </row>
    <row r="606" customFormat="false" ht="15.75" hidden="false" customHeight="true" outlineLevel="0" collapsed="false">
      <c r="A606" s="3"/>
      <c r="B606" s="3"/>
      <c r="C606" s="3"/>
      <c r="D606" s="3"/>
    </row>
    <row r="607" customFormat="false" ht="15.75" hidden="false" customHeight="true" outlineLevel="0" collapsed="false">
      <c r="A607" s="3"/>
      <c r="B607" s="3"/>
      <c r="C607" s="3"/>
      <c r="D607" s="3"/>
    </row>
    <row r="608" customFormat="false" ht="15.75" hidden="false" customHeight="true" outlineLevel="0" collapsed="false">
      <c r="A608" s="3"/>
      <c r="B608" s="3"/>
      <c r="C608" s="3"/>
      <c r="D608" s="3"/>
    </row>
    <row r="609" customFormat="false" ht="15.75" hidden="false" customHeight="true" outlineLevel="0" collapsed="false">
      <c r="A609" s="3"/>
      <c r="B609" s="3"/>
      <c r="C609" s="3"/>
      <c r="D609" s="3"/>
    </row>
    <row r="610" customFormat="false" ht="15.75" hidden="false" customHeight="true" outlineLevel="0" collapsed="false">
      <c r="A610" s="3"/>
      <c r="B610" s="3"/>
      <c r="C610" s="3"/>
      <c r="D610" s="3"/>
    </row>
    <row r="611" customFormat="false" ht="15.75" hidden="false" customHeight="true" outlineLevel="0" collapsed="false">
      <c r="A611" s="3"/>
      <c r="B611" s="3"/>
      <c r="C611" s="3"/>
      <c r="D611" s="3"/>
    </row>
    <row r="612" customFormat="false" ht="15.75" hidden="false" customHeight="true" outlineLevel="0" collapsed="false">
      <c r="A612" s="3"/>
      <c r="B612" s="3"/>
      <c r="C612" s="3"/>
      <c r="D612" s="3"/>
    </row>
    <row r="613" customFormat="false" ht="15.75" hidden="false" customHeight="true" outlineLevel="0" collapsed="false">
      <c r="A613" s="3"/>
      <c r="B613" s="3"/>
      <c r="C613" s="3"/>
      <c r="D613" s="3"/>
    </row>
    <row r="614" customFormat="false" ht="15.75" hidden="false" customHeight="true" outlineLevel="0" collapsed="false">
      <c r="A614" s="3"/>
      <c r="B614" s="3"/>
      <c r="C614" s="3"/>
      <c r="D614" s="3"/>
    </row>
    <row r="615" customFormat="false" ht="15.75" hidden="false" customHeight="true" outlineLevel="0" collapsed="false">
      <c r="A615" s="3"/>
      <c r="B615" s="3"/>
      <c r="C615" s="3"/>
      <c r="D615" s="3"/>
    </row>
    <row r="616" customFormat="false" ht="15.75" hidden="false" customHeight="true" outlineLevel="0" collapsed="false">
      <c r="A616" s="3"/>
      <c r="B616" s="3"/>
      <c r="C616" s="3"/>
      <c r="D616" s="3"/>
    </row>
    <row r="617" customFormat="false" ht="15.75" hidden="false" customHeight="true" outlineLevel="0" collapsed="false">
      <c r="A617" s="3"/>
      <c r="B617" s="3"/>
      <c r="C617" s="3"/>
      <c r="D617" s="3"/>
    </row>
    <row r="618" customFormat="false" ht="15.75" hidden="false" customHeight="true" outlineLevel="0" collapsed="false">
      <c r="A618" s="3"/>
      <c r="B618" s="3"/>
      <c r="C618" s="3"/>
      <c r="D618" s="3"/>
    </row>
    <row r="619" customFormat="false" ht="15.75" hidden="false" customHeight="true" outlineLevel="0" collapsed="false">
      <c r="A619" s="3"/>
      <c r="B619" s="3"/>
      <c r="C619" s="3"/>
      <c r="D619" s="3"/>
    </row>
    <row r="620" customFormat="false" ht="15.75" hidden="false" customHeight="true" outlineLevel="0" collapsed="false">
      <c r="A620" s="3"/>
      <c r="B620" s="3"/>
      <c r="C620" s="3"/>
      <c r="D620" s="3"/>
    </row>
    <row r="621" customFormat="false" ht="15.75" hidden="false" customHeight="true" outlineLevel="0" collapsed="false">
      <c r="A621" s="3"/>
      <c r="B621" s="3"/>
      <c r="C621" s="3"/>
      <c r="D621" s="3"/>
    </row>
    <row r="622" customFormat="false" ht="15.75" hidden="false" customHeight="true" outlineLevel="0" collapsed="false">
      <c r="A622" s="3"/>
      <c r="B622" s="3"/>
      <c r="C622" s="3"/>
      <c r="D622" s="3"/>
    </row>
    <row r="623" customFormat="false" ht="15.75" hidden="false" customHeight="true" outlineLevel="0" collapsed="false">
      <c r="A623" s="3"/>
      <c r="B623" s="3"/>
      <c r="C623" s="3"/>
      <c r="D623" s="3"/>
    </row>
    <row r="624" customFormat="false" ht="15.75" hidden="false" customHeight="true" outlineLevel="0" collapsed="false">
      <c r="A624" s="3"/>
      <c r="B624" s="3"/>
      <c r="C624" s="3"/>
      <c r="D624" s="3"/>
    </row>
    <row r="625" customFormat="false" ht="15.75" hidden="false" customHeight="true" outlineLevel="0" collapsed="false">
      <c r="A625" s="3"/>
      <c r="B625" s="3"/>
      <c r="C625" s="3"/>
      <c r="D625" s="3"/>
    </row>
    <row r="626" customFormat="false" ht="15.75" hidden="false" customHeight="true" outlineLevel="0" collapsed="false">
      <c r="A626" s="3"/>
      <c r="B626" s="3"/>
      <c r="C626" s="3"/>
      <c r="D626" s="3"/>
    </row>
    <row r="627" customFormat="false" ht="15.75" hidden="false" customHeight="true" outlineLevel="0" collapsed="false">
      <c r="A627" s="3"/>
      <c r="B627" s="3"/>
      <c r="C627" s="3"/>
      <c r="D627" s="3"/>
    </row>
    <row r="628" customFormat="false" ht="15.75" hidden="false" customHeight="true" outlineLevel="0" collapsed="false">
      <c r="A628" s="3"/>
      <c r="B628" s="3"/>
      <c r="C628" s="3"/>
      <c r="D628" s="3"/>
    </row>
    <row r="629" customFormat="false" ht="15.75" hidden="false" customHeight="true" outlineLevel="0" collapsed="false">
      <c r="A629" s="3"/>
      <c r="B629" s="3"/>
      <c r="C629" s="3"/>
      <c r="D629" s="3"/>
    </row>
    <row r="630" customFormat="false" ht="15.75" hidden="false" customHeight="true" outlineLevel="0" collapsed="false">
      <c r="A630" s="3"/>
      <c r="B630" s="3"/>
      <c r="C630" s="3"/>
      <c r="D630" s="3"/>
    </row>
    <row r="631" customFormat="false" ht="15.75" hidden="false" customHeight="true" outlineLevel="0" collapsed="false">
      <c r="A631" s="3"/>
      <c r="B631" s="3"/>
      <c r="C631" s="3"/>
      <c r="D631" s="3"/>
    </row>
    <row r="632" customFormat="false" ht="15.75" hidden="false" customHeight="true" outlineLevel="0" collapsed="false">
      <c r="A632" s="3"/>
      <c r="B632" s="3"/>
      <c r="C632" s="3"/>
      <c r="D632" s="3"/>
    </row>
    <row r="633" customFormat="false" ht="15.75" hidden="false" customHeight="true" outlineLevel="0" collapsed="false">
      <c r="A633" s="3"/>
      <c r="B633" s="3"/>
      <c r="C633" s="3"/>
      <c r="D633" s="3"/>
    </row>
    <row r="634" customFormat="false" ht="15.75" hidden="false" customHeight="true" outlineLevel="0" collapsed="false">
      <c r="A634" s="3"/>
      <c r="B634" s="3"/>
      <c r="C634" s="3"/>
      <c r="D634" s="3"/>
    </row>
    <row r="635" customFormat="false" ht="15.75" hidden="false" customHeight="true" outlineLevel="0" collapsed="false">
      <c r="A635" s="3"/>
      <c r="B635" s="3"/>
      <c r="C635" s="3"/>
      <c r="D635" s="3"/>
    </row>
    <row r="636" customFormat="false" ht="15.75" hidden="false" customHeight="true" outlineLevel="0" collapsed="false">
      <c r="A636" s="3"/>
      <c r="B636" s="3"/>
      <c r="C636" s="3"/>
      <c r="D636" s="3"/>
    </row>
    <row r="637" customFormat="false" ht="15.75" hidden="false" customHeight="true" outlineLevel="0" collapsed="false">
      <c r="A637" s="3"/>
      <c r="B637" s="3"/>
      <c r="C637" s="3"/>
      <c r="D637" s="3"/>
    </row>
    <row r="638" customFormat="false" ht="15.75" hidden="false" customHeight="true" outlineLevel="0" collapsed="false">
      <c r="A638" s="3"/>
      <c r="B638" s="3"/>
      <c r="C638" s="3"/>
      <c r="D638" s="3"/>
    </row>
    <row r="639" customFormat="false" ht="15.75" hidden="false" customHeight="true" outlineLevel="0" collapsed="false">
      <c r="A639" s="3"/>
      <c r="B639" s="3"/>
      <c r="C639" s="3"/>
      <c r="D639" s="3"/>
    </row>
    <row r="640" customFormat="false" ht="15.75" hidden="false" customHeight="true" outlineLevel="0" collapsed="false">
      <c r="A640" s="3"/>
      <c r="B640" s="3"/>
      <c r="C640" s="3"/>
      <c r="D640" s="3"/>
    </row>
    <row r="641" customFormat="false" ht="15.75" hidden="false" customHeight="true" outlineLevel="0" collapsed="false">
      <c r="A641" s="3"/>
      <c r="B641" s="3"/>
      <c r="C641" s="3"/>
      <c r="D641" s="3"/>
    </row>
    <row r="642" customFormat="false" ht="15.75" hidden="false" customHeight="true" outlineLevel="0" collapsed="false">
      <c r="A642" s="3"/>
      <c r="B642" s="3"/>
      <c r="C642" s="3"/>
      <c r="D642" s="3"/>
    </row>
    <row r="643" customFormat="false" ht="15.75" hidden="false" customHeight="true" outlineLevel="0" collapsed="false">
      <c r="A643" s="3"/>
      <c r="B643" s="3"/>
      <c r="C643" s="3"/>
      <c r="D643" s="3"/>
    </row>
    <row r="644" customFormat="false" ht="15.75" hidden="false" customHeight="true" outlineLevel="0" collapsed="false">
      <c r="A644" s="3"/>
      <c r="B644" s="3"/>
      <c r="C644" s="3"/>
      <c r="D644" s="3"/>
    </row>
    <row r="645" customFormat="false" ht="15.75" hidden="false" customHeight="true" outlineLevel="0" collapsed="false">
      <c r="A645" s="3"/>
      <c r="B645" s="3"/>
      <c r="C645" s="3"/>
      <c r="D645" s="3"/>
    </row>
    <row r="646" customFormat="false" ht="15.75" hidden="false" customHeight="true" outlineLevel="0" collapsed="false">
      <c r="A646" s="3"/>
      <c r="B646" s="3"/>
      <c r="C646" s="3"/>
      <c r="D646" s="3"/>
    </row>
    <row r="647" customFormat="false" ht="15.75" hidden="false" customHeight="true" outlineLevel="0" collapsed="false">
      <c r="A647" s="3"/>
      <c r="B647" s="3"/>
      <c r="C647" s="3"/>
      <c r="D647" s="3"/>
    </row>
    <row r="648" customFormat="false" ht="15.75" hidden="false" customHeight="true" outlineLevel="0" collapsed="false">
      <c r="A648" s="3"/>
      <c r="B648" s="3"/>
      <c r="C648" s="3"/>
      <c r="D648" s="3"/>
    </row>
    <row r="649" customFormat="false" ht="15.75" hidden="false" customHeight="true" outlineLevel="0" collapsed="false">
      <c r="A649" s="3"/>
      <c r="B649" s="3"/>
      <c r="C649" s="3"/>
      <c r="D649" s="3"/>
    </row>
    <row r="650" customFormat="false" ht="15.75" hidden="false" customHeight="true" outlineLevel="0" collapsed="false">
      <c r="A650" s="3"/>
      <c r="B650" s="3"/>
      <c r="C650" s="3"/>
      <c r="D650" s="3"/>
    </row>
    <row r="651" customFormat="false" ht="15.75" hidden="false" customHeight="true" outlineLevel="0" collapsed="false">
      <c r="A651" s="3"/>
      <c r="B651" s="3"/>
      <c r="C651" s="3"/>
      <c r="D651" s="3"/>
    </row>
    <row r="652" customFormat="false" ht="15.75" hidden="false" customHeight="true" outlineLevel="0" collapsed="false">
      <c r="A652" s="3"/>
      <c r="B652" s="3"/>
      <c r="C652" s="3"/>
      <c r="D652" s="3"/>
    </row>
    <row r="653" customFormat="false" ht="15.75" hidden="false" customHeight="true" outlineLevel="0" collapsed="false">
      <c r="A653" s="3"/>
      <c r="B653" s="3"/>
      <c r="C653" s="3"/>
      <c r="D653" s="3"/>
    </row>
    <row r="654" customFormat="false" ht="15.75" hidden="false" customHeight="true" outlineLevel="0" collapsed="false">
      <c r="A654" s="3"/>
      <c r="B654" s="3"/>
      <c r="C654" s="3"/>
      <c r="D654" s="3"/>
    </row>
    <row r="655" customFormat="false" ht="15.75" hidden="false" customHeight="true" outlineLevel="0" collapsed="false">
      <c r="A655" s="3"/>
      <c r="B655" s="3"/>
      <c r="C655" s="3"/>
      <c r="D655" s="3"/>
    </row>
    <row r="656" customFormat="false" ht="15.75" hidden="false" customHeight="true" outlineLevel="0" collapsed="false">
      <c r="A656" s="3"/>
      <c r="B656" s="3"/>
      <c r="C656" s="3"/>
      <c r="D656" s="3"/>
    </row>
    <row r="657" customFormat="false" ht="15.75" hidden="false" customHeight="true" outlineLevel="0" collapsed="false">
      <c r="A657" s="3"/>
      <c r="B657" s="3"/>
      <c r="C657" s="3"/>
      <c r="D657" s="3"/>
    </row>
    <row r="658" customFormat="false" ht="15.75" hidden="false" customHeight="true" outlineLevel="0" collapsed="false">
      <c r="A658" s="3"/>
      <c r="B658" s="3"/>
      <c r="C658" s="3"/>
      <c r="D658" s="3"/>
    </row>
    <row r="659" customFormat="false" ht="15.75" hidden="false" customHeight="true" outlineLevel="0" collapsed="false">
      <c r="A659" s="3"/>
      <c r="B659" s="3"/>
      <c r="C659" s="3"/>
      <c r="D659" s="3"/>
    </row>
    <row r="660" customFormat="false" ht="15.75" hidden="false" customHeight="true" outlineLevel="0" collapsed="false">
      <c r="A660" s="3"/>
      <c r="B660" s="3"/>
      <c r="C660" s="3"/>
      <c r="D660" s="3"/>
    </row>
    <row r="661" customFormat="false" ht="15.75" hidden="false" customHeight="true" outlineLevel="0" collapsed="false">
      <c r="A661" s="3"/>
      <c r="B661" s="3"/>
      <c r="C661" s="3"/>
      <c r="D661" s="3"/>
    </row>
    <row r="662" customFormat="false" ht="15.75" hidden="false" customHeight="true" outlineLevel="0" collapsed="false">
      <c r="A662" s="3"/>
      <c r="B662" s="3"/>
      <c r="C662" s="3"/>
      <c r="D662" s="3"/>
    </row>
    <row r="663" customFormat="false" ht="15.75" hidden="false" customHeight="true" outlineLevel="0" collapsed="false">
      <c r="A663" s="3"/>
      <c r="B663" s="3"/>
      <c r="C663" s="3"/>
      <c r="D663" s="3"/>
    </row>
    <row r="664" customFormat="false" ht="15.75" hidden="false" customHeight="true" outlineLevel="0" collapsed="false">
      <c r="A664" s="3"/>
      <c r="B664" s="3"/>
      <c r="C664" s="3"/>
      <c r="D664" s="3"/>
    </row>
    <row r="665" customFormat="false" ht="15.75" hidden="false" customHeight="true" outlineLevel="0" collapsed="false">
      <c r="A665" s="3"/>
      <c r="B665" s="3"/>
      <c r="C665" s="3"/>
      <c r="D665" s="3"/>
    </row>
    <row r="666" customFormat="false" ht="15.75" hidden="false" customHeight="true" outlineLevel="0" collapsed="false">
      <c r="A666" s="3"/>
      <c r="B666" s="3"/>
      <c r="C666" s="3"/>
      <c r="D666" s="3"/>
    </row>
    <row r="667" customFormat="false" ht="15.75" hidden="false" customHeight="true" outlineLevel="0" collapsed="false">
      <c r="A667" s="3"/>
      <c r="B667" s="3"/>
      <c r="C667" s="3"/>
      <c r="D667" s="3"/>
    </row>
    <row r="668" customFormat="false" ht="15.75" hidden="false" customHeight="true" outlineLevel="0" collapsed="false">
      <c r="A668" s="3"/>
      <c r="B668" s="3"/>
      <c r="C668" s="3"/>
      <c r="D668" s="3"/>
    </row>
    <row r="669" customFormat="false" ht="15.75" hidden="false" customHeight="true" outlineLevel="0" collapsed="false">
      <c r="A669" s="3"/>
      <c r="B669" s="3"/>
      <c r="C669" s="3"/>
      <c r="D669" s="3"/>
    </row>
    <row r="670" customFormat="false" ht="15.75" hidden="false" customHeight="true" outlineLevel="0" collapsed="false">
      <c r="A670" s="3"/>
      <c r="B670" s="3"/>
      <c r="C670" s="3"/>
      <c r="D670" s="3"/>
    </row>
    <row r="671" customFormat="false" ht="15.75" hidden="false" customHeight="true" outlineLevel="0" collapsed="false">
      <c r="A671" s="3"/>
      <c r="B671" s="3"/>
      <c r="C671" s="3"/>
      <c r="D671" s="3"/>
    </row>
    <row r="672" customFormat="false" ht="15.75" hidden="false" customHeight="true" outlineLevel="0" collapsed="false">
      <c r="A672" s="3"/>
      <c r="B672" s="3"/>
      <c r="C672" s="3"/>
      <c r="D672" s="3"/>
    </row>
    <row r="673" customFormat="false" ht="15.75" hidden="false" customHeight="true" outlineLevel="0" collapsed="false">
      <c r="A673" s="3"/>
      <c r="B673" s="3"/>
      <c r="C673" s="3"/>
      <c r="D673" s="3"/>
    </row>
    <row r="674" customFormat="false" ht="15.75" hidden="false" customHeight="true" outlineLevel="0" collapsed="false">
      <c r="A674" s="3"/>
      <c r="B674" s="3"/>
      <c r="C674" s="3"/>
      <c r="D674" s="3"/>
    </row>
    <row r="675" customFormat="false" ht="15.75" hidden="false" customHeight="true" outlineLevel="0" collapsed="false">
      <c r="A675" s="3"/>
      <c r="B675" s="3"/>
      <c r="C675" s="3"/>
      <c r="D675" s="3"/>
    </row>
    <row r="676" customFormat="false" ht="15.75" hidden="false" customHeight="true" outlineLevel="0" collapsed="false">
      <c r="A676" s="3"/>
      <c r="B676" s="3"/>
      <c r="C676" s="3"/>
      <c r="D676" s="3"/>
    </row>
    <row r="677" customFormat="false" ht="15.75" hidden="false" customHeight="true" outlineLevel="0" collapsed="false">
      <c r="A677" s="3"/>
      <c r="B677" s="3"/>
      <c r="C677" s="3"/>
      <c r="D677" s="3"/>
    </row>
    <row r="678" customFormat="false" ht="15.75" hidden="false" customHeight="true" outlineLevel="0" collapsed="false">
      <c r="A678" s="3"/>
      <c r="B678" s="3"/>
      <c r="C678" s="3"/>
      <c r="D678" s="3"/>
    </row>
    <row r="679" customFormat="false" ht="15.75" hidden="false" customHeight="true" outlineLevel="0" collapsed="false">
      <c r="A679" s="3"/>
      <c r="B679" s="3"/>
      <c r="C679" s="3"/>
      <c r="D679" s="3"/>
    </row>
    <row r="680" customFormat="false" ht="15.75" hidden="false" customHeight="true" outlineLevel="0" collapsed="false">
      <c r="A680" s="3"/>
      <c r="B680" s="3"/>
      <c r="C680" s="3"/>
      <c r="D680" s="3"/>
    </row>
    <row r="681" customFormat="false" ht="15.75" hidden="false" customHeight="true" outlineLevel="0" collapsed="false">
      <c r="A681" s="3"/>
      <c r="B681" s="3"/>
      <c r="C681" s="3"/>
      <c r="D681" s="3"/>
    </row>
    <row r="682" customFormat="false" ht="15.75" hidden="false" customHeight="true" outlineLevel="0" collapsed="false">
      <c r="A682" s="3"/>
      <c r="B682" s="3"/>
      <c r="C682" s="3"/>
      <c r="D682" s="3"/>
    </row>
    <row r="683" customFormat="false" ht="15.75" hidden="false" customHeight="true" outlineLevel="0" collapsed="false">
      <c r="A683" s="3"/>
      <c r="B683" s="3"/>
      <c r="C683" s="3"/>
      <c r="D683" s="3"/>
    </row>
    <row r="684" customFormat="false" ht="15.75" hidden="false" customHeight="true" outlineLevel="0" collapsed="false">
      <c r="A684" s="3"/>
      <c r="B684" s="3"/>
      <c r="C684" s="3"/>
      <c r="D684" s="3"/>
    </row>
    <row r="685" customFormat="false" ht="15.75" hidden="false" customHeight="true" outlineLevel="0" collapsed="false">
      <c r="A685" s="3"/>
      <c r="B685" s="3"/>
      <c r="C685" s="3"/>
      <c r="D685" s="3"/>
    </row>
    <row r="686" customFormat="false" ht="15.75" hidden="false" customHeight="true" outlineLevel="0" collapsed="false">
      <c r="A686" s="3"/>
      <c r="B686" s="3"/>
      <c r="C686" s="3"/>
      <c r="D686" s="3"/>
    </row>
    <row r="687" customFormat="false" ht="15.75" hidden="false" customHeight="true" outlineLevel="0" collapsed="false">
      <c r="A687" s="3"/>
      <c r="B687" s="3"/>
      <c r="C687" s="3"/>
      <c r="D687" s="3"/>
    </row>
    <row r="688" customFormat="false" ht="15.75" hidden="false" customHeight="true" outlineLevel="0" collapsed="false">
      <c r="A688" s="3"/>
      <c r="B688" s="3"/>
      <c r="C688" s="3"/>
      <c r="D688" s="3"/>
    </row>
    <row r="689" customFormat="false" ht="15.75" hidden="false" customHeight="true" outlineLevel="0" collapsed="false">
      <c r="A689" s="3"/>
      <c r="B689" s="3"/>
      <c r="C689" s="3"/>
      <c r="D689" s="3"/>
    </row>
    <row r="690" customFormat="false" ht="15.75" hidden="false" customHeight="true" outlineLevel="0" collapsed="false">
      <c r="A690" s="3"/>
      <c r="B690" s="3"/>
      <c r="C690" s="3"/>
      <c r="D690" s="3"/>
    </row>
    <row r="691" customFormat="false" ht="15.75" hidden="false" customHeight="true" outlineLevel="0" collapsed="false">
      <c r="A691" s="3"/>
      <c r="B691" s="3"/>
      <c r="C691" s="3"/>
      <c r="D691" s="3"/>
    </row>
    <row r="692" customFormat="false" ht="15.75" hidden="false" customHeight="true" outlineLevel="0" collapsed="false">
      <c r="A692" s="3"/>
      <c r="B692" s="3"/>
      <c r="C692" s="3"/>
      <c r="D692" s="3"/>
    </row>
    <row r="693" customFormat="false" ht="15.75" hidden="false" customHeight="true" outlineLevel="0" collapsed="false">
      <c r="A693" s="3"/>
      <c r="B693" s="3"/>
      <c r="C693" s="3"/>
      <c r="D693" s="3"/>
    </row>
    <row r="694" customFormat="false" ht="15.75" hidden="false" customHeight="true" outlineLevel="0" collapsed="false">
      <c r="A694" s="3"/>
      <c r="B694" s="3"/>
      <c r="C694" s="3"/>
      <c r="D694" s="3"/>
    </row>
    <row r="695" customFormat="false" ht="15.75" hidden="false" customHeight="true" outlineLevel="0" collapsed="false">
      <c r="A695" s="3"/>
      <c r="B695" s="3"/>
      <c r="C695" s="3"/>
      <c r="D695" s="3"/>
    </row>
    <row r="696" customFormat="false" ht="15.75" hidden="false" customHeight="true" outlineLevel="0" collapsed="false">
      <c r="A696" s="3"/>
      <c r="B696" s="3"/>
      <c r="C696" s="3"/>
      <c r="D696" s="3"/>
    </row>
    <row r="697" customFormat="false" ht="15.75" hidden="false" customHeight="true" outlineLevel="0" collapsed="false">
      <c r="A697" s="3"/>
      <c r="B697" s="3"/>
      <c r="C697" s="3"/>
      <c r="D697" s="3"/>
    </row>
    <row r="698" customFormat="false" ht="15.75" hidden="false" customHeight="true" outlineLevel="0" collapsed="false">
      <c r="A698" s="3"/>
      <c r="B698" s="3"/>
      <c r="C698" s="3"/>
      <c r="D698" s="3"/>
    </row>
    <row r="699" customFormat="false" ht="15.75" hidden="false" customHeight="true" outlineLevel="0" collapsed="false">
      <c r="A699" s="3"/>
      <c r="B699" s="3"/>
      <c r="C699" s="3"/>
      <c r="D699" s="3"/>
    </row>
    <row r="700" customFormat="false" ht="15.75" hidden="false" customHeight="true" outlineLevel="0" collapsed="false">
      <c r="A700" s="3"/>
      <c r="B700" s="3"/>
      <c r="C700" s="3"/>
      <c r="D700" s="3"/>
    </row>
    <row r="701" customFormat="false" ht="15.75" hidden="false" customHeight="true" outlineLevel="0" collapsed="false">
      <c r="A701" s="3"/>
      <c r="B701" s="3"/>
      <c r="C701" s="3"/>
      <c r="D701" s="3"/>
    </row>
    <row r="702" customFormat="false" ht="15.75" hidden="false" customHeight="true" outlineLevel="0" collapsed="false">
      <c r="A702" s="3"/>
      <c r="B702" s="3"/>
      <c r="C702" s="3"/>
      <c r="D702" s="3"/>
    </row>
    <row r="703" customFormat="false" ht="15.75" hidden="false" customHeight="true" outlineLevel="0" collapsed="false">
      <c r="A703" s="3"/>
      <c r="B703" s="3"/>
      <c r="C703" s="3"/>
      <c r="D703" s="3"/>
    </row>
    <row r="704" customFormat="false" ht="15.75" hidden="false" customHeight="true" outlineLevel="0" collapsed="false">
      <c r="A704" s="3"/>
      <c r="B704" s="3"/>
      <c r="C704" s="3"/>
      <c r="D704" s="3"/>
    </row>
    <row r="705" customFormat="false" ht="15.75" hidden="false" customHeight="true" outlineLevel="0" collapsed="false">
      <c r="A705" s="3"/>
      <c r="B705" s="3"/>
      <c r="C705" s="3"/>
      <c r="D705" s="3"/>
    </row>
    <row r="706" customFormat="false" ht="15.75" hidden="false" customHeight="true" outlineLevel="0" collapsed="false">
      <c r="A706" s="3"/>
      <c r="B706" s="3"/>
      <c r="C706" s="3"/>
      <c r="D706" s="3"/>
    </row>
    <row r="707" customFormat="false" ht="15.75" hidden="false" customHeight="true" outlineLevel="0" collapsed="false">
      <c r="A707" s="3"/>
      <c r="B707" s="3"/>
      <c r="C707" s="3"/>
      <c r="D707" s="3"/>
    </row>
    <row r="708" customFormat="false" ht="15.75" hidden="false" customHeight="true" outlineLevel="0" collapsed="false">
      <c r="A708" s="3"/>
      <c r="B708" s="3"/>
      <c r="C708" s="3"/>
      <c r="D708" s="3"/>
    </row>
    <row r="709" customFormat="false" ht="15.75" hidden="false" customHeight="true" outlineLevel="0" collapsed="false">
      <c r="A709" s="3"/>
      <c r="B709" s="3"/>
      <c r="C709" s="3"/>
      <c r="D709" s="3"/>
    </row>
    <row r="710" customFormat="false" ht="15.75" hidden="false" customHeight="true" outlineLevel="0" collapsed="false">
      <c r="A710" s="3"/>
      <c r="B710" s="3"/>
      <c r="C710" s="3"/>
      <c r="D710" s="3"/>
    </row>
    <row r="711" customFormat="false" ht="15.75" hidden="false" customHeight="true" outlineLevel="0" collapsed="false">
      <c r="A711" s="3"/>
      <c r="B711" s="3"/>
      <c r="C711" s="3"/>
      <c r="D711" s="3"/>
    </row>
    <row r="712" customFormat="false" ht="15.75" hidden="false" customHeight="true" outlineLevel="0" collapsed="false">
      <c r="A712" s="3"/>
      <c r="B712" s="3"/>
      <c r="C712" s="3"/>
      <c r="D712" s="3"/>
    </row>
    <row r="713" customFormat="false" ht="15.75" hidden="false" customHeight="true" outlineLevel="0" collapsed="false">
      <c r="A713" s="3"/>
      <c r="B713" s="3"/>
      <c r="C713" s="3"/>
      <c r="D713" s="3"/>
    </row>
    <row r="714" customFormat="false" ht="15.75" hidden="false" customHeight="true" outlineLevel="0" collapsed="false">
      <c r="A714" s="3"/>
      <c r="B714" s="3"/>
      <c r="C714" s="3"/>
      <c r="D714" s="3"/>
    </row>
    <row r="715" customFormat="false" ht="15.75" hidden="false" customHeight="true" outlineLevel="0" collapsed="false">
      <c r="A715" s="3"/>
      <c r="B715" s="3"/>
      <c r="C715" s="3"/>
      <c r="D715" s="3"/>
    </row>
    <row r="716" customFormat="false" ht="15.75" hidden="false" customHeight="true" outlineLevel="0" collapsed="false">
      <c r="A716" s="3"/>
      <c r="B716" s="3"/>
      <c r="C716" s="3"/>
      <c r="D716" s="3"/>
    </row>
    <row r="717" customFormat="false" ht="15.75" hidden="false" customHeight="true" outlineLevel="0" collapsed="false">
      <c r="A717" s="3"/>
      <c r="B717" s="3"/>
      <c r="C717" s="3"/>
      <c r="D717" s="3"/>
    </row>
    <row r="718" customFormat="false" ht="15.75" hidden="false" customHeight="true" outlineLevel="0" collapsed="false">
      <c r="A718" s="3"/>
      <c r="B718" s="3"/>
      <c r="C718" s="3"/>
      <c r="D718" s="3"/>
    </row>
    <row r="719" customFormat="false" ht="15.75" hidden="false" customHeight="true" outlineLevel="0" collapsed="false">
      <c r="A719" s="3"/>
      <c r="B719" s="3"/>
      <c r="C719" s="3"/>
      <c r="D719" s="3"/>
    </row>
    <row r="720" customFormat="false" ht="15.75" hidden="false" customHeight="true" outlineLevel="0" collapsed="false">
      <c r="A720" s="3"/>
      <c r="B720" s="3"/>
      <c r="C720" s="3"/>
      <c r="D720" s="3"/>
    </row>
    <row r="721" customFormat="false" ht="15.75" hidden="false" customHeight="true" outlineLevel="0" collapsed="false">
      <c r="A721" s="3"/>
      <c r="B721" s="3"/>
      <c r="C721" s="3"/>
      <c r="D721" s="3"/>
    </row>
    <row r="722" customFormat="false" ht="15.75" hidden="false" customHeight="true" outlineLevel="0" collapsed="false">
      <c r="A722" s="3"/>
      <c r="B722" s="3"/>
      <c r="C722" s="3"/>
      <c r="D722" s="3"/>
    </row>
    <row r="723" customFormat="false" ht="15.75" hidden="false" customHeight="true" outlineLevel="0" collapsed="false">
      <c r="A723" s="3"/>
      <c r="B723" s="3"/>
      <c r="C723" s="3"/>
      <c r="D723" s="3"/>
    </row>
    <row r="724" customFormat="false" ht="15.75" hidden="false" customHeight="true" outlineLevel="0" collapsed="false">
      <c r="A724" s="3"/>
      <c r="B724" s="3"/>
      <c r="C724" s="3"/>
      <c r="D724" s="3"/>
    </row>
    <row r="725" customFormat="false" ht="15.75" hidden="false" customHeight="true" outlineLevel="0" collapsed="false">
      <c r="A725" s="3"/>
      <c r="B725" s="3"/>
      <c r="C725" s="3"/>
      <c r="D725" s="3"/>
    </row>
    <row r="726" customFormat="false" ht="15.75" hidden="false" customHeight="true" outlineLevel="0" collapsed="false">
      <c r="A726" s="3"/>
      <c r="B726" s="3"/>
      <c r="C726" s="3"/>
      <c r="D726" s="3"/>
    </row>
    <row r="727" customFormat="false" ht="15.75" hidden="false" customHeight="true" outlineLevel="0" collapsed="false">
      <c r="A727" s="3"/>
      <c r="B727" s="3"/>
      <c r="C727" s="3"/>
      <c r="D727" s="3"/>
    </row>
    <row r="728" customFormat="false" ht="15.75" hidden="false" customHeight="true" outlineLevel="0" collapsed="false">
      <c r="A728" s="3"/>
      <c r="B728" s="3"/>
      <c r="C728" s="3"/>
      <c r="D728" s="3"/>
    </row>
    <row r="729" customFormat="false" ht="15.75" hidden="false" customHeight="true" outlineLevel="0" collapsed="false">
      <c r="A729" s="3"/>
      <c r="B729" s="3"/>
      <c r="C729" s="3"/>
      <c r="D729" s="3"/>
    </row>
    <row r="730" customFormat="false" ht="15.75" hidden="false" customHeight="true" outlineLevel="0" collapsed="false">
      <c r="A730" s="3"/>
      <c r="B730" s="3"/>
      <c r="C730" s="3"/>
      <c r="D730" s="3"/>
    </row>
    <row r="731" customFormat="false" ht="15.75" hidden="false" customHeight="true" outlineLevel="0" collapsed="false">
      <c r="A731" s="3"/>
      <c r="B731" s="3"/>
      <c r="C731" s="3"/>
      <c r="D731" s="3"/>
    </row>
    <row r="732" customFormat="false" ht="15.75" hidden="false" customHeight="true" outlineLevel="0" collapsed="false">
      <c r="A732" s="3"/>
      <c r="B732" s="3"/>
      <c r="C732" s="3"/>
      <c r="D732" s="3"/>
    </row>
    <row r="733" customFormat="false" ht="15.75" hidden="false" customHeight="true" outlineLevel="0" collapsed="false">
      <c r="A733" s="3"/>
      <c r="B733" s="3"/>
      <c r="C733" s="3"/>
      <c r="D733" s="3"/>
    </row>
    <row r="734" customFormat="false" ht="15.75" hidden="false" customHeight="true" outlineLevel="0" collapsed="false">
      <c r="A734" s="3"/>
      <c r="B734" s="3"/>
      <c r="C734" s="3"/>
      <c r="D734" s="3"/>
    </row>
    <row r="735" customFormat="false" ht="15.75" hidden="false" customHeight="true" outlineLevel="0" collapsed="false">
      <c r="A735" s="3"/>
      <c r="B735" s="3"/>
      <c r="C735" s="3"/>
      <c r="D735" s="3"/>
    </row>
    <row r="736" customFormat="false" ht="15.75" hidden="false" customHeight="true" outlineLevel="0" collapsed="false">
      <c r="A736" s="3"/>
      <c r="B736" s="3"/>
      <c r="C736" s="3"/>
      <c r="D736" s="3"/>
    </row>
    <row r="737" customFormat="false" ht="15.75" hidden="false" customHeight="true" outlineLevel="0" collapsed="false">
      <c r="A737" s="3"/>
      <c r="B737" s="3"/>
      <c r="C737" s="3"/>
      <c r="D737" s="3"/>
    </row>
    <row r="738" customFormat="false" ht="15.75" hidden="false" customHeight="true" outlineLevel="0" collapsed="false">
      <c r="A738" s="3"/>
      <c r="B738" s="3"/>
      <c r="C738" s="3"/>
      <c r="D738" s="3"/>
    </row>
    <row r="739" customFormat="false" ht="15.75" hidden="false" customHeight="true" outlineLevel="0" collapsed="false">
      <c r="A739" s="3"/>
      <c r="B739" s="3"/>
      <c r="C739" s="3"/>
      <c r="D739" s="3"/>
    </row>
    <row r="740" customFormat="false" ht="15.75" hidden="false" customHeight="true" outlineLevel="0" collapsed="false">
      <c r="A740" s="3"/>
      <c r="B740" s="3"/>
      <c r="C740" s="3"/>
      <c r="D740" s="3"/>
    </row>
    <row r="741" customFormat="false" ht="15.75" hidden="false" customHeight="true" outlineLevel="0" collapsed="false">
      <c r="A741" s="3"/>
      <c r="B741" s="3"/>
      <c r="C741" s="3"/>
      <c r="D741" s="3"/>
    </row>
    <row r="742" customFormat="false" ht="15.75" hidden="false" customHeight="true" outlineLevel="0" collapsed="false">
      <c r="A742" s="3"/>
      <c r="B742" s="3"/>
      <c r="C742" s="3"/>
      <c r="D742" s="3"/>
    </row>
    <row r="743" customFormat="false" ht="15.75" hidden="false" customHeight="true" outlineLevel="0" collapsed="false">
      <c r="A743" s="3"/>
      <c r="B743" s="3"/>
      <c r="C743" s="3"/>
      <c r="D743" s="3"/>
    </row>
    <row r="744" customFormat="false" ht="15.75" hidden="false" customHeight="true" outlineLevel="0" collapsed="false">
      <c r="A744" s="3"/>
      <c r="B744" s="3"/>
      <c r="C744" s="3"/>
      <c r="D744" s="3"/>
    </row>
    <row r="745" customFormat="false" ht="15.75" hidden="false" customHeight="true" outlineLevel="0" collapsed="false">
      <c r="A745" s="3"/>
      <c r="B745" s="3"/>
      <c r="C745" s="3"/>
      <c r="D745" s="3"/>
    </row>
    <row r="746" customFormat="false" ht="15.75" hidden="false" customHeight="true" outlineLevel="0" collapsed="false">
      <c r="A746" s="3"/>
      <c r="B746" s="3"/>
      <c r="C746" s="3"/>
      <c r="D746" s="3"/>
    </row>
    <row r="747" customFormat="false" ht="15.75" hidden="false" customHeight="true" outlineLevel="0" collapsed="false">
      <c r="A747" s="3"/>
      <c r="B747" s="3"/>
      <c r="C747" s="3"/>
      <c r="D747" s="3"/>
    </row>
    <row r="748" customFormat="false" ht="15.75" hidden="false" customHeight="true" outlineLevel="0" collapsed="false">
      <c r="A748" s="3"/>
      <c r="B748" s="3"/>
      <c r="C748" s="3"/>
      <c r="D748" s="3"/>
    </row>
    <row r="749" customFormat="false" ht="15.75" hidden="false" customHeight="true" outlineLevel="0" collapsed="false">
      <c r="A749" s="3"/>
      <c r="B749" s="3"/>
      <c r="C749" s="3"/>
      <c r="D749" s="3"/>
    </row>
    <row r="750" customFormat="false" ht="15.75" hidden="false" customHeight="true" outlineLevel="0" collapsed="false">
      <c r="A750" s="3"/>
      <c r="B750" s="3"/>
      <c r="C750" s="3"/>
      <c r="D750" s="3"/>
    </row>
    <row r="751" customFormat="false" ht="15.75" hidden="false" customHeight="true" outlineLevel="0" collapsed="false">
      <c r="A751" s="3"/>
      <c r="B751" s="3"/>
      <c r="C751" s="3"/>
      <c r="D751" s="3"/>
    </row>
    <row r="752" customFormat="false" ht="15.75" hidden="false" customHeight="true" outlineLevel="0" collapsed="false">
      <c r="A752" s="3"/>
      <c r="B752" s="3"/>
      <c r="C752" s="3"/>
      <c r="D752" s="3"/>
    </row>
    <row r="753" customFormat="false" ht="15.75" hidden="false" customHeight="true" outlineLevel="0" collapsed="false">
      <c r="A753" s="3"/>
      <c r="B753" s="3"/>
      <c r="C753" s="3"/>
      <c r="D753" s="3"/>
    </row>
    <row r="754" customFormat="false" ht="15.75" hidden="false" customHeight="true" outlineLevel="0" collapsed="false">
      <c r="A754" s="3"/>
      <c r="B754" s="3"/>
      <c r="C754" s="3"/>
      <c r="D754" s="3"/>
    </row>
    <row r="755" customFormat="false" ht="15.75" hidden="false" customHeight="true" outlineLevel="0" collapsed="false">
      <c r="A755" s="3"/>
      <c r="B755" s="3"/>
      <c r="C755" s="3"/>
      <c r="D755" s="3"/>
    </row>
    <row r="756" customFormat="false" ht="15.75" hidden="false" customHeight="true" outlineLevel="0" collapsed="false">
      <c r="A756" s="3"/>
      <c r="B756" s="3"/>
      <c r="C756" s="3"/>
      <c r="D756" s="3"/>
    </row>
    <row r="757" customFormat="false" ht="15.75" hidden="false" customHeight="true" outlineLevel="0" collapsed="false">
      <c r="A757" s="3"/>
      <c r="B757" s="3"/>
      <c r="C757" s="3"/>
      <c r="D757" s="3"/>
    </row>
    <row r="758" customFormat="false" ht="15.75" hidden="false" customHeight="true" outlineLevel="0" collapsed="false">
      <c r="A758" s="3"/>
      <c r="B758" s="3"/>
      <c r="C758" s="3"/>
      <c r="D758" s="3"/>
    </row>
    <row r="759" customFormat="false" ht="15.75" hidden="false" customHeight="true" outlineLevel="0" collapsed="false">
      <c r="A759" s="3"/>
      <c r="B759" s="3"/>
      <c r="C759" s="3"/>
      <c r="D759" s="3"/>
    </row>
    <row r="760" customFormat="false" ht="15.75" hidden="false" customHeight="true" outlineLevel="0" collapsed="false">
      <c r="A760" s="3"/>
      <c r="B760" s="3"/>
      <c r="C760" s="3"/>
      <c r="D760" s="3"/>
    </row>
    <row r="761" customFormat="false" ht="15.75" hidden="false" customHeight="true" outlineLevel="0" collapsed="false">
      <c r="A761" s="3"/>
      <c r="B761" s="3"/>
      <c r="C761" s="3"/>
      <c r="D761" s="3"/>
    </row>
    <row r="762" customFormat="false" ht="15.75" hidden="false" customHeight="true" outlineLevel="0" collapsed="false">
      <c r="A762" s="3"/>
      <c r="B762" s="3"/>
      <c r="C762" s="3"/>
      <c r="D762" s="3"/>
    </row>
    <row r="763" customFormat="false" ht="15.75" hidden="false" customHeight="true" outlineLevel="0" collapsed="false">
      <c r="A763" s="3"/>
      <c r="B763" s="3"/>
      <c r="C763" s="3"/>
      <c r="D763" s="3"/>
    </row>
    <row r="764" customFormat="false" ht="15.75" hidden="false" customHeight="true" outlineLevel="0" collapsed="false">
      <c r="A764" s="3"/>
      <c r="B764" s="3"/>
      <c r="C764" s="3"/>
      <c r="D764" s="3"/>
    </row>
    <row r="765" customFormat="false" ht="15.75" hidden="false" customHeight="true" outlineLevel="0" collapsed="false">
      <c r="A765" s="3"/>
      <c r="B765" s="3"/>
      <c r="C765" s="3"/>
      <c r="D765" s="3"/>
    </row>
    <row r="766" customFormat="false" ht="15.75" hidden="false" customHeight="true" outlineLevel="0" collapsed="false">
      <c r="A766" s="3"/>
      <c r="B766" s="3"/>
      <c r="C766" s="3"/>
      <c r="D766" s="3"/>
    </row>
    <row r="767" customFormat="false" ht="15.75" hidden="false" customHeight="true" outlineLevel="0" collapsed="false">
      <c r="A767" s="3"/>
      <c r="B767" s="3"/>
      <c r="C767" s="3"/>
      <c r="D767" s="3"/>
    </row>
    <row r="768" customFormat="false" ht="15.75" hidden="false" customHeight="true" outlineLevel="0" collapsed="false">
      <c r="A768" s="3"/>
      <c r="B768" s="3"/>
      <c r="C768" s="3"/>
      <c r="D768" s="3"/>
    </row>
    <row r="769" customFormat="false" ht="15.75" hidden="false" customHeight="true" outlineLevel="0" collapsed="false">
      <c r="A769" s="3"/>
      <c r="B769" s="3"/>
      <c r="C769" s="3"/>
      <c r="D769" s="3"/>
    </row>
    <row r="770" customFormat="false" ht="15.75" hidden="false" customHeight="true" outlineLevel="0" collapsed="false">
      <c r="A770" s="3"/>
      <c r="B770" s="3"/>
      <c r="C770" s="3"/>
      <c r="D770" s="3"/>
    </row>
    <row r="771" customFormat="false" ht="15.75" hidden="false" customHeight="true" outlineLevel="0" collapsed="false">
      <c r="A771" s="3"/>
      <c r="B771" s="3"/>
      <c r="C771" s="3"/>
      <c r="D771" s="3"/>
    </row>
    <row r="772" customFormat="false" ht="15.75" hidden="false" customHeight="true" outlineLevel="0" collapsed="false">
      <c r="A772" s="3"/>
      <c r="B772" s="3"/>
      <c r="C772" s="3"/>
      <c r="D772" s="3"/>
    </row>
    <row r="773" customFormat="false" ht="15.75" hidden="false" customHeight="true" outlineLevel="0" collapsed="false">
      <c r="A773" s="3"/>
      <c r="B773" s="3"/>
      <c r="C773" s="3"/>
      <c r="D773" s="3"/>
    </row>
    <row r="774" customFormat="false" ht="15.75" hidden="false" customHeight="true" outlineLevel="0" collapsed="false">
      <c r="A774" s="3"/>
      <c r="B774" s="3"/>
      <c r="C774" s="3"/>
      <c r="D774" s="3"/>
    </row>
    <row r="775" customFormat="false" ht="15.75" hidden="false" customHeight="true" outlineLevel="0" collapsed="false">
      <c r="A775" s="3"/>
      <c r="B775" s="3"/>
      <c r="C775" s="3"/>
      <c r="D775" s="3"/>
    </row>
    <row r="776" customFormat="false" ht="15.75" hidden="false" customHeight="true" outlineLevel="0" collapsed="false">
      <c r="A776" s="3"/>
      <c r="B776" s="3"/>
      <c r="C776" s="3"/>
      <c r="D776" s="3"/>
    </row>
    <row r="777" customFormat="false" ht="15.75" hidden="false" customHeight="true" outlineLevel="0" collapsed="false">
      <c r="A777" s="3"/>
      <c r="B777" s="3"/>
      <c r="C777" s="3"/>
      <c r="D777" s="3"/>
    </row>
    <row r="778" customFormat="false" ht="15.75" hidden="false" customHeight="true" outlineLevel="0" collapsed="false">
      <c r="A778" s="3"/>
      <c r="B778" s="3"/>
      <c r="C778" s="3"/>
      <c r="D778" s="3"/>
    </row>
    <row r="779" customFormat="false" ht="15.75" hidden="false" customHeight="true" outlineLevel="0" collapsed="false">
      <c r="A779" s="3"/>
      <c r="B779" s="3"/>
      <c r="C779" s="3"/>
      <c r="D779" s="3"/>
    </row>
    <row r="780" customFormat="false" ht="15.75" hidden="false" customHeight="true" outlineLevel="0" collapsed="false">
      <c r="A780" s="3"/>
      <c r="B780" s="3"/>
      <c r="C780" s="3"/>
      <c r="D780" s="3"/>
    </row>
    <row r="781" customFormat="false" ht="15.75" hidden="false" customHeight="true" outlineLevel="0" collapsed="false">
      <c r="A781" s="3"/>
      <c r="B781" s="3"/>
      <c r="C781" s="3"/>
      <c r="D781" s="3"/>
    </row>
    <row r="782" customFormat="false" ht="15.75" hidden="false" customHeight="true" outlineLevel="0" collapsed="false">
      <c r="A782" s="3"/>
      <c r="B782" s="3"/>
      <c r="C782" s="3"/>
      <c r="D782" s="3"/>
    </row>
    <row r="783" customFormat="false" ht="15.75" hidden="false" customHeight="true" outlineLevel="0" collapsed="false">
      <c r="A783" s="3"/>
      <c r="B783" s="3"/>
      <c r="C783" s="3"/>
      <c r="D783" s="3"/>
    </row>
    <row r="784" customFormat="false" ht="15.75" hidden="false" customHeight="true" outlineLevel="0" collapsed="false">
      <c r="A784" s="3"/>
      <c r="B784" s="3"/>
      <c r="C784" s="3"/>
      <c r="D784" s="3"/>
    </row>
    <row r="785" customFormat="false" ht="15.75" hidden="false" customHeight="true" outlineLevel="0" collapsed="false">
      <c r="A785" s="3"/>
      <c r="B785" s="3"/>
      <c r="C785" s="3"/>
      <c r="D785" s="3"/>
    </row>
    <row r="786" customFormat="false" ht="15.75" hidden="false" customHeight="true" outlineLevel="0" collapsed="false">
      <c r="A786" s="3"/>
      <c r="B786" s="3"/>
      <c r="C786" s="3"/>
      <c r="D786" s="3"/>
    </row>
    <row r="787" customFormat="false" ht="15.75" hidden="false" customHeight="true" outlineLevel="0" collapsed="false">
      <c r="A787" s="3"/>
      <c r="B787" s="3"/>
      <c r="C787" s="3"/>
      <c r="D787" s="3"/>
    </row>
    <row r="788" customFormat="false" ht="15.75" hidden="false" customHeight="true" outlineLevel="0" collapsed="false">
      <c r="A788" s="3"/>
      <c r="B788" s="3"/>
      <c r="C788" s="3"/>
      <c r="D788" s="3"/>
    </row>
    <row r="789" customFormat="false" ht="15.75" hidden="false" customHeight="true" outlineLevel="0" collapsed="false">
      <c r="A789" s="3"/>
      <c r="B789" s="3"/>
      <c r="C789" s="3"/>
      <c r="D789" s="3"/>
    </row>
    <row r="790" customFormat="false" ht="15.75" hidden="false" customHeight="true" outlineLevel="0" collapsed="false">
      <c r="A790" s="3"/>
      <c r="B790" s="3"/>
      <c r="C790" s="3"/>
      <c r="D790" s="3"/>
    </row>
    <row r="791" customFormat="false" ht="15.75" hidden="false" customHeight="true" outlineLevel="0" collapsed="false">
      <c r="A791" s="3"/>
      <c r="B791" s="3"/>
      <c r="C791" s="3"/>
      <c r="D791" s="3"/>
    </row>
    <row r="792" customFormat="false" ht="15.75" hidden="false" customHeight="true" outlineLevel="0" collapsed="false">
      <c r="A792" s="3"/>
      <c r="B792" s="3"/>
      <c r="C792" s="3"/>
      <c r="D792" s="3"/>
    </row>
    <row r="793" customFormat="false" ht="15.75" hidden="false" customHeight="true" outlineLevel="0" collapsed="false">
      <c r="A793" s="3"/>
      <c r="B793" s="3"/>
      <c r="C793" s="3"/>
      <c r="D793" s="3"/>
    </row>
    <row r="794" customFormat="false" ht="15.75" hidden="false" customHeight="true" outlineLevel="0" collapsed="false">
      <c r="A794" s="3"/>
      <c r="B794" s="3"/>
      <c r="C794" s="3"/>
      <c r="D794" s="3"/>
    </row>
    <row r="795" customFormat="false" ht="15.75" hidden="false" customHeight="true" outlineLevel="0" collapsed="false">
      <c r="A795" s="3"/>
      <c r="B795" s="3"/>
      <c r="C795" s="3"/>
      <c r="D795" s="3"/>
    </row>
    <row r="796" customFormat="false" ht="15.75" hidden="false" customHeight="true" outlineLevel="0" collapsed="false">
      <c r="A796" s="3"/>
      <c r="B796" s="3"/>
      <c r="C796" s="3"/>
      <c r="D796" s="3"/>
    </row>
    <row r="797" customFormat="false" ht="15.75" hidden="false" customHeight="true" outlineLevel="0" collapsed="false">
      <c r="A797" s="3"/>
      <c r="B797" s="3"/>
      <c r="C797" s="3"/>
      <c r="D797" s="3"/>
    </row>
    <row r="798" customFormat="false" ht="15.75" hidden="false" customHeight="true" outlineLevel="0" collapsed="false">
      <c r="A798" s="3"/>
      <c r="B798" s="3"/>
      <c r="C798" s="3"/>
      <c r="D798" s="3"/>
    </row>
    <row r="799" customFormat="false" ht="15.75" hidden="false" customHeight="true" outlineLevel="0" collapsed="false">
      <c r="A799" s="3"/>
      <c r="B799" s="3"/>
      <c r="C799" s="3"/>
      <c r="D799" s="3"/>
    </row>
    <row r="800" customFormat="false" ht="15.75" hidden="false" customHeight="true" outlineLevel="0" collapsed="false">
      <c r="A800" s="3"/>
      <c r="B800" s="3"/>
      <c r="C800" s="3"/>
      <c r="D800" s="3"/>
    </row>
    <row r="801" customFormat="false" ht="15.75" hidden="false" customHeight="true" outlineLevel="0" collapsed="false">
      <c r="A801" s="3"/>
      <c r="B801" s="3"/>
      <c r="C801" s="3"/>
      <c r="D801" s="3"/>
    </row>
    <row r="802" customFormat="false" ht="15.75" hidden="false" customHeight="true" outlineLevel="0" collapsed="false">
      <c r="A802" s="3"/>
      <c r="B802" s="3"/>
      <c r="C802" s="3"/>
      <c r="D802" s="3"/>
    </row>
    <row r="803" customFormat="false" ht="15.75" hidden="false" customHeight="true" outlineLevel="0" collapsed="false">
      <c r="A803" s="3"/>
      <c r="B803" s="3"/>
      <c r="C803" s="3"/>
      <c r="D803" s="3"/>
    </row>
    <row r="804" customFormat="false" ht="15.75" hidden="false" customHeight="true" outlineLevel="0" collapsed="false">
      <c r="A804" s="3"/>
      <c r="B804" s="3"/>
      <c r="C804" s="3"/>
      <c r="D804" s="3"/>
    </row>
    <row r="805" customFormat="false" ht="15.75" hidden="false" customHeight="true" outlineLevel="0" collapsed="false">
      <c r="A805" s="3"/>
      <c r="B805" s="3"/>
      <c r="C805" s="3"/>
      <c r="D805" s="3"/>
    </row>
    <row r="806" customFormat="false" ht="15.75" hidden="false" customHeight="true" outlineLevel="0" collapsed="false">
      <c r="A806" s="3"/>
      <c r="B806" s="3"/>
      <c r="C806" s="3"/>
      <c r="D806" s="3"/>
    </row>
    <row r="807" customFormat="false" ht="15.75" hidden="false" customHeight="true" outlineLevel="0" collapsed="false">
      <c r="A807" s="3"/>
      <c r="B807" s="3"/>
      <c r="C807" s="3"/>
      <c r="D807" s="3"/>
    </row>
    <row r="808" customFormat="false" ht="15.75" hidden="false" customHeight="true" outlineLevel="0" collapsed="false">
      <c r="A808" s="3"/>
      <c r="B808" s="3"/>
      <c r="C808" s="3"/>
      <c r="D808" s="3"/>
    </row>
    <row r="809" customFormat="false" ht="15.75" hidden="false" customHeight="true" outlineLevel="0" collapsed="false">
      <c r="A809" s="3"/>
      <c r="B809" s="3"/>
      <c r="C809" s="3"/>
      <c r="D809" s="3"/>
    </row>
    <row r="810" customFormat="false" ht="15.75" hidden="false" customHeight="true" outlineLevel="0" collapsed="false">
      <c r="A810" s="3"/>
      <c r="B810" s="3"/>
      <c r="C810" s="3"/>
      <c r="D810" s="3"/>
    </row>
    <row r="811" customFormat="false" ht="15.75" hidden="false" customHeight="true" outlineLevel="0" collapsed="false">
      <c r="A811" s="3"/>
      <c r="B811" s="3"/>
      <c r="C811" s="3"/>
      <c r="D811" s="3"/>
    </row>
    <row r="812" customFormat="false" ht="15.75" hidden="false" customHeight="true" outlineLevel="0" collapsed="false">
      <c r="A812" s="3"/>
      <c r="B812" s="3"/>
      <c r="C812" s="3"/>
      <c r="D812" s="3"/>
    </row>
    <row r="813" customFormat="false" ht="15.75" hidden="false" customHeight="true" outlineLevel="0" collapsed="false">
      <c r="A813" s="3"/>
      <c r="B813" s="3"/>
      <c r="C813" s="3"/>
      <c r="D813" s="3"/>
    </row>
    <row r="814" customFormat="false" ht="15.75" hidden="false" customHeight="true" outlineLevel="0" collapsed="false">
      <c r="A814" s="3"/>
      <c r="B814" s="3"/>
      <c r="C814" s="3"/>
      <c r="D814" s="3"/>
    </row>
    <row r="815" customFormat="false" ht="15.75" hidden="false" customHeight="true" outlineLevel="0" collapsed="false">
      <c r="A815" s="3"/>
      <c r="B815" s="3"/>
      <c r="C815" s="3"/>
      <c r="D815" s="3"/>
    </row>
    <row r="816" customFormat="false" ht="15.75" hidden="false" customHeight="true" outlineLevel="0" collapsed="false">
      <c r="A816" s="3"/>
      <c r="B816" s="3"/>
      <c r="C816" s="3"/>
      <c r="D816" s="3"/>
    </row>
    <row r="817" customFormat="false" ht="15.75" hidden="false" customHeight="true" outlineLevel="0" collapsed="false">
      <c r="A817" s="3"/>
      <c r="B817" s="3"/>
      <c r="C817" s="3"/>
      <c r="D817" s="3"/>
    </row>
    <row r="818" customFormat="false" ht="15.75" hidden="false" customHeight="true" outlineLevel="0" collapsed="false">
      <c r="A818" s="3"/>
      <c r="B818" s="3"/>
      <c r="C818" s="3"/>
      <c r="D818" s="3"/>
    </row>
    <row r="819" customFormat="false" ht="15.75" hidden="false" customHeight="true" outlineLevel="0" collapsed="false">
      <c r="A819" s="3"/>
      <c r="B819" s="3"/>
      <c r="C819" s="3"/>
      <c r="D819" s="3"/>
    </row>
    <row r="820" customFormat="false" ht="15.75" hidden="false" customHeight="true" outlineLevel="0" collapsed="false">
      <c r="A820" s="3"/>
      <c r="B820" s="3"/>
      <c r="C820" s="3"/>
      <c r="D820" s="3"/>
    </row>
    <row r="821" customFormat="false" ht="15.75" hidden="false" customHeight="true" outlineLevel="0" collapsed="false">
      <c r="A821" s="3"/>
      <c r="B821" s="3"/>
      <c r="C821" s="3"/>
      <c r="D821" s="3"/>
    </row>
    <row r="822" customFormat="false" ht="15.75" hidden="false" customHeight="true" outlineLevel="0" collapsed="false">
      <c r="A822" s="3"/>
      <c r="B822" s="3"/>
      <c r="C822" s="3"/>
      <c r="D822" s="3"/>
    </row>
    <row r="823" customFormat="false" ht="15.75" hidden="false" customHeight="true" outlineLevel="0" collapsed="false">
      <c r="A823" s="3"/>
      <c r="B823" s="3"/>
      <c r="C823" s="3"/>
      <c r="D823" s="3"/>
    </row>
    <row r="824" customFormat="false" ht="15.75" hidden="false" customHeight="true" outlineLevel="0" collapsed="false">
      <c r="A824" s="3"/>
      <c r="B824" s="3"/>
      <c r="C824" s="3"/>
      <c r="D824" s="3"/>
    </row>
    <row r="825" customFormat="false" ht="15.75" hidden="false" customHeight="true" outlineLevel="0" collapsed="false">
      <c r="A825" s="3"/>
      <c r="B825" s="3"/>
      <c r="C825" s="3"/>
      <c r="D825" s="3"/>
    </row>
    <row r="826" customFormat="false" ht="15.75" hidden="false" customHeight="true" outlineLevel="0" collapsed="false">
      <c r="A826" s="3"/>
      <c r="B826" s="3"/>
      <c r="C826" s="3"/>
      <c r="D826" s="3"/>
    </row>
    <row r="827" customFormat="false" ht="15.75" hidden="false" customHeight="true" outlineLevel="0" collapsed="false">
      <c r="A827" s="3"/>
      <c r="B827" s="3"/>
      <c r="C827" s="3"/>
      <c r="D827" s="3"/>
    </row>
    <row r="828" customFormat="false" ht="15.75" hidden="false" customHeight="true" outlineLevel="0" collapsed="false">
      <c r="A828" s="3"/>
      <c r="B828" s="3"/>
      <c r="C828" s="3"/>
      <c r="D828" s="3"/>
    </row>
    <row r="829" customFormat="false" ht="15.75" hidden="false" customHeight="true" outlineLevel="0" collapsed="false">
      <c r="A829" s="3"/>
      <c r="B829" s="3"/>
      <c r="C829" s="3"/>
      <c r="D829" s="3"/>
    </row>
    <row r="830" customFormat="false" ht="15.75" hidden="false" customHeight="true" outlineLevel="0" collapsed="false">
      <c r="A830" s="3"/>
      <c r="B830" s="3"/>
      <c r="C830" s="3"/>
      <c r="D830" s="3"/>
    </row>
    <row r="831" customFormat="false" ht="15.75" hidden="false" customHeight="true" outlineLevel="0" collapsed="false">
      <c r="A831" s="3"/>
      <c r="B831" s="3"/>
      <c r="C831" s="3"/>
      <c r="D831" s="3"/>
    </row>
    <row r="832" customFormat="false" ht="15.75" hidden="false" customHeight="true" outlineLevel="0" collapsed="false">
      <c r="A832" s="3"/>
      <c r="B832" s="3"/>
      <c r="C832" s="3"/>
      <c r="D832" s="3"/>
    </row>
    <row r="833" customFormat="false" ht="15.75" hidden="false" customHeight="true" outlineLevel="0" collapsed="false">
      <c r="A833" s="3"/>
      <c r="B833" s="3"/>
      <c r="C833" s="3"/>
      <c r="D833" s="3"/>
    </row>
    <row r="834" customFormat="false" ht="15.75" hidden="false" customHeight="true" outlineLevel="0" collapsed="false">
      <c r="A834" s="3"/>
      <c r="B834" s="3"/>
      <c r="C834" s="3"/>
      <c r="D834" s="3"/>
    </row>
    <row r="835" customFormat="false" ht="15.75" hidden="false" customHeight="true" outlineLevel="0" collapsed="false">
      <c r="A835" s="3"/>
      <c r="B835" s="3"/>
      <c r="C835" s="3"/>
      <c r="D835" s="3"/>
    </row>
    <row r="836" customFormat="false" ht="15.75" hidden="false" customHeight="true" outlineLevel="0" collapsed="false">
      <c r="A836" s="3"/>
      <c r="B836" s="3"/>
      <c r="C836" s="3"/>
      <c r="D836" s="3"/>
    </row>
    <row r="837" customFormat="false" ht="15.75" hidden="false" customHeight="true" outlineLevel="0" collapsed="false">
      <c r="A837" s="3"/>
      <c r="B837" s="3"/>
      <c r="C837" s="3"/>
      <c r="D837" s="3"/>
    </row>
    <row r="838" customFormat="false" ht="15.75" hidden="false" customHeight="true" outlineLevel="0" collapsed="false">
      <c r="A838" s="3"/>
      <c r="B838" s="3"/>
      <c r="C838" s="3"/>
      <c r="D838" s="3"/>
    </row>
    <row r="839" customFormat="false" ht="15.75" hidden="false" customHeight="true" outlineLevel="0" collapsed="false">
      <c r="A839" s="3"/>
      <c r="B839" s="3"/>
      <c r="C839" s="3"/>
      <c r="D839" s="3"/>
    </row>
    <row r="840" customFormat="false" ht="15.75" hidden="false" customHeight="true" outlineLevel="0" collapsed="false">
      <c r="A840" s="3"/>
      <c r="B840" s="3"/>
      <c r="C840" s="3"/>
      <c r="D840" s="3"/>
    </row>
    <row r="841" customFormat="false" ht="15.75" hidden="false" customHeight="true" outlineLevel="0" collapsed="false">
      <c r="A841" s="3"/>
      <c r="B841" s="3"/>
      <c r="C841" s="3"/>
      <c r="D841" s="3"/>
    </row>
    <row r="842" customFormat="false" ht="15.75" hidden="false" customHeight="true" outlineLevel="0" collapsed="false">
      <c r="A842" s="3"/>
      <c r="B842" s="3"/>
      <c r="C842" s="3"/>
      <c r="D842" s="3"/>
    </row>
    <row r="843" customFormat="false" ht="15.75" hidden="false" customHeight="true" outlineLevel="0" collapsed="false">
      <c r="A843" s="3"/>
      <c r="B843" s="3"/>
      <c r="C843" s="3"/>
      <c r="D843" s="3"/>
    </row>
    <row r="844" customFormat="false" ht="15.75" hidden="false" customHeight="true" outlineLevel="0" collapsed="false">
      <c r="A844" s="3"/>
      <c r="B844" s="3"/>
      <c r="C844" s="3"/>
      <c r="D844" s="3"/>
    </row>
    <row r="845" customFormat="false" ht="15.75" hidden="false" customHeight="true" outlineLevel="0" collapsed="false">
      <c r="A845" s="3"/>
      <c r="B845" s="3"/>
      <c r="C845" s="3"/>
      <c r="D845" s="3"/>
    </row>
    <row r="846" customFormat="false" ht="15.75" hidden="false" customHeight="true" outlineLevel="0" collapsed="false">
      <c r="A846" s="3"/>
      <c r="B846" s="3"/>
      <c r="C846" s="3"/>
      <c r="D846" s="3"/>
    </row>
    <row r="847" customFormat="false" ht="15.75" hidden="false" customHeight="true" outlineLevel="0" collapsed="false">
      <c r="A847" s="3"/>
      <c r="B847" s="3"/>
      <c r="C847" s="3"/>
      <c r="D847" s="3"/>
    </row>
    <row r="848" customFormat="false" ht="15.75" hidden="false" customHeight="true" outlineLevel="0" collapsed="false">
      <c r="A848" s="3"/>
      <c r="B848" s="3"/>
      <c r="C848" s="3"/>
      <c r="D848" s="3"/>
    </row>
    <row r="849" customFormat="false" ht="15.75" hidden="false" customHeight="true" outlineLevel="0" collapsed="false">
      <c r="A849" s="3"/>
      <c r="B849" s="3"/>
      <c r="C849" s="3"/>
      <c r="D849" s="3"/>
    </row>
    <row r="850" customFormat="false" ht="15.75" hidden="false" customHeight="true" outlineLevel="0" collapsed="false">
      <c r="A850" s="3"/>
      <c r="B850" s="3"/>
      <c r="C850" s="3"/>
      <c r="D850" s="3"/>
    </row>
    <row r="851" customFormat="false" ht="15.75" hidden="false" customHeight="true" outlineLevel="0" collapsed="false">
      <c r="A851" s="3"/>
      <c r="B851" s="3"/>
      <c r="C851" s="3"/>
      <c r="D851" s="3"/>
    </row>
    <row r="852" customFormat="false" ht="15.75" hidden="false" customHeight="true" outlineLevel="0" collapsed="false">
      <c r="A852" s="3"/>
      <c r="B852" s="3"/>
      <c r="C852" s="3"/>
      <c r="D852" s="3"/>
    </row>
    <row r="853" customFormat="false" ht="15.75" hidden="false" customHeight="true" outlineLevel="0" collapsed="false">
      <c r="A853" s="3"/>
      <c r="B853" s="3"/>
      <c r="C853" s="3"/>
      <c r="D853" s="3"/>
    </row>
    <row r="854" customFormat="false" ht="15.75" hidden="false" customHeight="true" outlineLevel="0" collapsed="false">
      <c r="A854" s="3"/>
      <c r="B854" s="3"/>
      <c r="C854" s="3"/>
      <c r="D854" s="3"/>
    </row>
    <row r="855" customFormat="false" ht="15.75" hidden="false" customHeight="true" outlineLevel="0" collapsed="false">
      <c r="A855" s="3"/>
      <c r="B855" s="3"/>
      <c r="C855" s="3"/>
      <c r="D855" s="3"/>
    </row>
    <row r="856" customFormat="false" ht="15.75" hidden="false" customHeight="true" outlineLevel="0" collapsed="false">
      <c r="A856" s="3"/>
      <c r="B856" s="3"/>
      <c r="C856" s="3"/>
      <c r="D856" s="3"/>
    </row>
    <row r="857" customFormat="false" ht="15.75" hidden="false" customHeight="true" outlineLevel="0" collapsed="false">
      <c r="A857" s="3"/>
      <c r="B857" s="3"/>
      <c r="C857" s="3"/>
      <c r="D857" s="3"/>
    </row>
    <row r="858" customFormat="false" ht="15.75" hidden="false" customHeight="true" outlineLevel="0" collapsed="false">
      <c r="A858" s="3"/>
      <c r="B858" s="3"/>
      <c r="C858" s="3"/>
      <c r="D858" s="3"/>
    </row>
    <row r="859" customFormat="false" ht="15.75" hidden="false" customHeight="true" outlineLevel="0" collapsed="false">
      <c r="A859" s="3"/>
      <c r="B859" s="3"/>
      <c r="C859" s="3"/>
      <c r="D859" s="3"/>
    </row>
    <row r="860" customFormat="false" ht="15.75" hidden="false" customHeight="true" outlineLevel="0" collapsed="false">
      <c r="A860" s="3"/>
      <c r="B860" s="3"/>
      <c r="C860" s="3"/>
      <c r="D860" s="3"/>
    </row>
    <row r="861" customFormat="false" ht="15.75" hidden="false" customHeight="true" outlineLevel="0" collapsed="false">
      <c r="A861" s="3"/>
      <c r="B861" s="3"/>
      <c r="C861" s="3"/>
      <c r="D861" s="3"/>
    </row>
    <row r="862" customFormat="false" ht="15.75" hidden="false" customHeight="true" outlineLevel="0" collapsed="false">
      <c r="A862" s="3"/>
      <c r="B862" s="3"/>
      <c r="C862" s="3"/>
      <c r="D862" s="3"/>
    </row>
    <row r="863" customFormat="false" ht="15.75" hidden="false" customHeight="true" outlineLevel="0" collapsed="false">
      <c r="A863" s="3"/>
      <c r="B863" s="3"/>
      <c r="C863" s="3"/>
      <c r="D863" s="3"/>
    </row>
    <row r="864" customFormat="false" ht="15.75" hidden="false" customHeight="true" outlineLevel="0" collapsed="false">
      <c r="A864" s="3"/>
      <c r="B864" s="3"/>
      <c r="C864" s="3"/>
      <c r="D864" s="3"/>
    </row>
    <row r="865" customFormat="false" ht="15.75" hidden="false" customHeight="true" outlineLevel="0" collapsed="false">
      <c r="A865" s="3"/>
      <c r="B865" s="3"/>
      <c r="C865" s="3"/>
      <c r="D865" s="3"/>
    </row>
    <row r="866" customFormat="false" ht="15.75" hidden="false" customHeight="true" outlineLevel="0" collapsed="false">
      <c r="A866" s="3"/>
      <c r="B866" s="3"/>
      <c r="C866" s="3"/>
      <c r="D866" s="3"/>
    </row>
    <row r="867" customFormat="false" ht="15.75" hidden="false" customHeight="true" outlineLevel="0" collapsed="false">
      <c r="A867" s="3"/>
      <c r="B867" s="3"/>
      <c r="C867" s="3"/>
      <c r="D867" s="3"/>
    </row>
    <row r="868" customFormat="false" ht="15.75" hidden="false" customHeight="true" outlineLevel="0" collapsed="false">
      <c r="A868" s="3"/>
      <c r="B868" s="3"/>
      <c r="C868" s="3"/>
      <c r="D868" s="3"/>
    </row>
    <row r="869" customFormat="false" ht="15.75" hidden="false" customHeight="true" outlineLevel="0" collapsed="false">
      <c r="A869" s="3"/>
      <c r="B869" s="3"/>
      <c r="C869" s="3"/>
      <c r="D869" s="3"/>
    </row>
    <row r="870" customFormat="false" ht="15.75" hidden="false" customHeight="true" outlineLevel="0" collapsed="false">
      <c r="A870" s="3"/>
      <c r="B870" s="3"/>
      <c r="C870" s="3"/>
      <c r="D870" s="3"/>
    </row>
    <row r="871" customFormat="false" ht="15.75" hidden="false" customHeight="true" outlineLevel="0" collapsed="false">
      <c r="A871" s="3"/>
      <c r="B871" s="3"/>
      <c r="C871" s="3"/>
      <c r="D871" s="3"/>
    </row>
    <row r="872" customFormat="false" ht="15.75" hidden="false" customHeight="true" outlineLevel="0" collapsed="false">
      <c r="A872" s="3"/>
      <c r="B872" s="3"/>
      <c r="C872" s="3"/>
      <c r="D872" s="3"/>
    </row>
    <row r="873" customFormat="false" ht="15.75" hidden="false" customHeight="true" outlineLevel="0" collapsed="false">
      <c r="A873" s="3"/>
      <c r="B873" s="3"/>
      <c r="C873" s="3"/>
      <c r="D873" s="3"/>
    </row>
    <row r="874" customFormat="false" ht="15.75" hidden="false" customHeight="true" outlineLevel="0" collapsed="false">
      <c r="A874" s="3"/>
      <c r="B874" s="3"/>
      <c r="C874" s="3"/>
      <c r="D874" s="3"/>
    </row>
    <row r="875" customFormat="false" ht="15.75" hidden="false" customHeight="true" outlineLevel="0" collapsed="false">
      <c r="A875" s="3"/>
      <c r="B875" s="3"/>
      <c r="C875" s="3"/>
      <c r="D875" s="3"/>
    </row>
    <row r="876" customFormat="false" ht="15.75" hidden="false" customHeight="true" outlineLevel="0" collapsed="false">
      <c r="A876" s="3"/>
      <c r="B876" s="3"/>
      <c r="C876" s="3"/>
      <c r="D876" s="3"/>
    </row>
    <row r="877" customFormat="false" ht="15.75" hidden="false" customHeight="true" outlineLevel="0" collapsed="false">
      <c r="A877" s="3"/>
      <c r="B877" s="3"/>
      <c r="C877" s="3"/>
      <c r="D877" s="3"/>
    </row>
    <row r="878" customFormat="false" ht="15.75" hidden="false" customHeight="true" outlineLevel="0" collapsed="false">
      <c r="A878" s="3"/>
      <c r="B878" s="3"/>
      <c r="C878" s="3"/>
      <c r="D878" s="3"/>
    </row>
    <row r="879" customFormat="false" ht="15.75" hidden="false" customHeight="true" outlineLevel="0" collapsed="false">
      <c r="A879" s="3"/>
      <c r="B879" s="3"/>
      <c r="C879" s="3"/>
      <c r="D879" s="3"/>
    </row>
    <row r="880" customFormat="false" ht="15.75" hidden="false" customHeight="true" outlineLevel="0" collapsed="false">
      <c r="A880" s="3"/>
      <c r="B880" s="3"/>
      <c r="C880" s="3"/>
      <c r="D880" s="3"/>
    </row>
    <row r="881" customFormat="false" ht="15.75" hidden="false" customHeight="true" outlineLevel="0" collapsed="false">
      <c r="A881" s="3"/>
      <c r="B881" s="3"/>
      <c r="C881" s="3"/>
      <c r="D881" s="3"/>
    </row>
    <row r="882" customFormat="false" ht="15.75" hidden="false" customHeight="true" outlineLevel="0" collapsed="false">
      <c r="A882" s="3"/>
      <c r="B882" s="3"/>
      <c r="C882" s="3"/>
      <c r="D882" s="3"/>
    </row>
    <row r="883" customFormat="false" ht="15.75" hidden="false" customHeight="true" outlineLevel="0" collapsed="false">
      <c r="A883" s="3"/>
      <c r="B883" s="3"/>
      <c r="C883" s="3"/>
      <c r="D883" s="3"/>
    </row>
    <row r="884" customFormat="false" ht="15.75" hidden="false" customHeight="true" outlineLevel="0" collapsed="false">
      <c r="A884" s="3"/>
      <c r="B884" s="3"/>
      <c r="C884" s="3"/>
      <c r="D884" s="3"/>
    </row>
    <row r="885" customFormat="false" ht="15.75" hidden="false" customHeight="true" outlineLevel="0" collapsed="false">
      <c r="A885" s="3"/>
      <c r="B885" s="3"/>
      <c r="C885" s="3"/>
      <c r="D885" s="3"/>
    </row>
    <row r="886" customFormat="false" ht="15.75" hidden="false" customHeight="true" outlineLevel="0" collapsed="false">
      <c r="A886" s="3"/>
      <c r="B886" s="3"/>
      <c r="C886" s="3"/>
      <c r="D886" s="3"/>
    </row>
    <row r="887" customFormat="false" ht="15.75" hidden="false" customHeight="true" outlineLevel="0" collapsed="false">
      <c r="A887" s="3"/>
      <c r="B887" s="3"/>
      <c r="C887" s="3"/>
      <c r="D887" s="3"/>
    </row>
    <row r="888" customFormat="false" ht="15.75" hidden="false" customHeight="true" outlineLevel="0" collapsed="false">
      <c r="A888" s="3"/>
      <c r="B888" s="3"/>
      <c r="C888" s="3"/>
      <c r="D888" s="3"/>
    </row>
    <row r="889" customFormat="false" ht="15.75" hidden="false" customHeight="true" outlineLevel="0" collapsed="false">
      <c r="A889" s="3"/>
      <c r="B889" s="3"/>
      <c r="C889" s="3"/>
      <c r="D889" s="3"/>
    </row>
    <row r="890" customFormat="false" ht="15.75" hidden="false" customHeight="true" outlineLevel="0" collapsed="false">
      <c r="A890" s="3"/>
      <c r="B890" s="3"/>
      <c r="C890" s="3"/>
      <c r="D890" s="3"/>
    </row>
    <row r="891" customFormat="false" ht="15.75" hidden="false" customHeight="true" outlineLevel="0" collapsed="false">
      <c r="A891" s="3"/>
      <c r="B891" s="3"/>
      <c r="C891" s="3"/>
      <c r="D891" s="3"/>
    </row>
    <row r="892" customFormat="false" ht="15.75" hidden="false" customHeight="true" outlineLevel="0" collapsed="false">
      <c r="A892" s="3"/>
      <c r="B892" s="3"/>
      <c r="C892" s="3"/>
      <c r="D892" s="3"/>
    </row>
    <row r="893" customFormat="false" ht="15.75" hidden="false" customHeight="true" outlineLevel="0" collapsed="false">
      <c r="A893" s="3"/>
      <c r="B893" s="3"/>
      <c r="C893" s="3"/>
      <c r="D893" s="3"/>
    </row>
    <row r="894" customFormat="false" ht="15.75" hidden="false" customHeight="true" outlineLevel="0" collapsed="false">
      <c r="A894" s="3"/>
      <c r="B894" s="3"/>
      <c r="C894" s="3"/>
      <c r="D894" s="3"/>
    </row>
    <row r="895" customFormat="false" ht="15.75" hidden="false" customHeight="true" outlineLevel="0" collapsed="false">
      <c r="A895" s="3"/>
      <c r="B895" s="3"/>
      <c r="C895" s="3"/>
      <c r="D895" s="3"/>
    </row>
    <row r="896" customFormat="false" ht="15.75" hidden="false" customHeight="true" outlineLevel="0" collapsed="false">
      <c r="A896" s="3"/>
      <c r="B896" s="3"/>
      <c r="C896" s="3"/>
      <c r="D896" s="3"/>
    </row>
    <row r="897" customFormat="false" ht="15.75" hidden="false" customHeight="true" outlineLevel="0" collapsed="false">
      <c r="A897" s="3"/>
      <c r="B897" s="3"/>
      <c r="C897" s="3"/>
      <c r="D897" s="3"/>
    </row>
    <row r="898" customFormat="false" ht="15.75" hidden="false" customHeight="true" outlineLevel="0" collapsed="false">
      <c r="A898" s="3"/>
      <c r="B898" s="3"/>
      <c r="C898" s="3"/>
      <c r="D898" s="3"/>
    </row>
    <row r="899" customFormat="false" ht="15.75" hidden="false" customHeight="true" outlineLevel="0" collapsed="false">
      <c r="A899" s="3"/>
      <c r="B899" s="3"/>
      <c r="C899" s="3"/>
      <c r="D899" s="3"/>
    </row>
    <row r="900" customFormat="false" ht="15.75" hidden="false" customHeight="true" outlineLevel="0" collapsed="false">
      <c r="A900" s="3"/>
      <c r="B900" s="3"/>
      <c r="C900" s="3"/>
      <c r="D900" s="3"/>
    </row>
    <row r="901" customFormat="false" ht="15.75" hidden="false" customHeight="true" outlineLevel="0" collapsed="false">
      <c r="A901" s="3"/>
      <c r="B901" s="3"/>
      <c r="C901" s="3"/>
      <c r="D901" s="3"/>
    </row>
    <row r="902" customFormat="false" ht="15.75" hidden="false" customHeight="true" outlineLevel="0" collapsed="false">
      <c r="A902" s="3"/>
      <c r="B902" s="3"/>
      <c r="C902" s="3"/>
      <c r="D902" s="3"/>
    </row>
    <row r="903" customFormat="false" ht="15.75" hidden="false" customHeight="true" outlineLevel="0" collapsed="false">
      <c r="A903" s="3"/>
      <c r="B903" s="3"/>
      <c r="C903" s="3"/>
      <c r="D903" s="3"/>
    </row>
    <row r="904" customFormat="false" ht="15.75" hidden="false" customHeight="true" outlineLevel="0" collapsed="false">
      <c r="A904" s="3"/>
      <c r="B904" s="3"/>
      <c r="C904" s="3"/>
      <c r="D904" s="3"/>
    </row>
    <row r="905" customFormat="false" ht="15.75" hidden="false" customHeight="true" outlineLevel="0" collapsed="false">
      <c r="A905" s="3"/>
      <c r="B905" s="3"/>
      <c r="C905" s="3"/>
      <c r="D905" s="3"/>
    </row>
    <row r="906" customFormat="false" ht="15.75" hidden="false" customHeight="true" outlineLevel="0" collapsed="false">
      <c r="A906" s="3"/>
      <c r="B906" s="3"/>
      <c r="C906" s="3"/>
      <c r="D906" s="3"/>
    </row>
    <row r="907" customFormat="false" ht="15.75" hidden="false" customHeight="true" outlineLevel="0" collapsed="false">
      <c r="A907" s="3"/>
      <c r="B907" s="3"/>
      <c r="C907" s="3"/>
      <c r="D907" s="3"/>
    </row>
    <row r="908" customFormat="false" ht="15.75" hidden="false" customHeight="true" outlineLevel="0" collapsed="false">
      <c r="A908" s="3"/>
      <c r="B908" s="3"/>
      <c r="C908" s="3"/>
      <c r="D908" s="3"/>
    </row>
    <row r="909" customFormat="false" ht="15.75" hidden="false" customHeight="true" outlineLevel="0" collapsed="false">
      <c r="A909" s="3"/>
      <c r="B909" s="3"/>
      <c r="C909" s="3"/>
      <c r="D909" s="3"/>
    </row>
    <row r="910" customFormat="false" ht="15.75" hidden="false" customHeight="true" outlineLevel="0" collapsed="false">
      <c r="A910" s="3"/>
      <c r="B910" s="3"/>
      <c r="C910" s="3"/>
      <c r="D910" s="3"/>
    </row>
    <row r="911" customFormat="false" ht="15.75" hidden="false" customHeight="true" outlineLevel="0" collapsed="false">
      <c r="A911" s="3"/>
      <c r="B911" s="3"/>
      <c r="C911" s="3"/>
      <c r="D911" s="3"/>
    </row>
    <row r="912" customFormat="false" ht="15.75" hidden="false" customHeight="true" outlineLevel="0" collapsed="false">
      <c r="A912" s="3"/>
      <c r="B912" s="3"/>
      <c r="C912" s="3"/>
      <c r="D912" s="3"/>
    </row>
    <row r="913" customFormat="false" ht="15.75" hidden="false" customHeight="true" outlineLevel="0" collapsed="false">
      <c r="A913" s="3"/>
      <c r="B913" s="3"/>
      <c r="C913" s="3"/>
      <c r="D913" s="3"/>
    </row>
    <row r="914" customFormat="false" ht="15.75" hidden="false" customHeight="true" outlineLevel="0" collapsed="false">
      <c r="A914" s="3"/>
      <c r="B914" s="3"/>
      <c r="C914" s="3"/>
      <c r="D914" s="3"/>
    </row>
    <row r="915" customFormat="false" ht="15.75" hidden="false" customHeight="true" outlineLevel="0" collapsed="false">
      <c r="A915" s="3"/>
      <c r="B915" s="3"/>
      <c r="C915" s="3"/>
      <c r="D915" s="3"/>
    </row>
    <row r="916" customFormat="false" ht="15.75" hidden="false" customHeight="true" outlineLevel="0" collapsed="false">
      <c r="A916" s="3"/>
      <c r="B916" s="3"/>
      <c r="C916" s="3"/>
      <c r="D916" s="3"/>
    </row>
    <row r="917" customFormat="false" ht="15.75" hidden="false" customHeight="true" outlineLevel="0" collapsed="false">
      <c r="A917" s="3"/>
      <c r="B917" s="3"/>
      <c r="C917" s="3"/>
      <c r="D917" s="3"/>
    </row>
    <row r="918" customFormat="false" ht="15.75" hidden="false" customHeight="true" outlineLevel="0" collapsed="false">
      <c r="A918" s="3"/>
      <c r="B918" s="3"/>
      <c r="C918" s="3"/>
      <c r="D918" s="3"/>
    </row>
    <row r="919" customFormat="false" ht="15.75" hidden="false" customHeight="true" outlineLevel="0" collapsed="false">
      <c r="A919" s="3"/>
      <c r="B919" s="3"/>
      <c r="C919" s="3"/>
      <c r="D919" s="3"/>
    </row>
    <row r="920" customFormat="false" ht="15.75" hidden="false" customHeight="true" outlineLevel="0" collapsed="false">
      <c r="A920" s="3"/>
      <c r="B920" s="3"/>
      <c r="C920" s="3"/>
      <c r="D920" s="3"/>
    </row>
    <row r="921" customFormat="false" ht="15.75" hidden="false" customHeight="true" outlineLevel="0" collapsed="false">
      <c r="A921" s="3"/>
      <c r="B921" s="3"/>
      <c r="C921" s="3"/>
      <c r="D921" s="3"/>
    </row>
    <row r="922" customFormat="false" ht="15.75" hidden="false" customHeight="true" outlineLevel="0" collapsed="false">
      <c r="A922" s="3"/>
      <c r="B922" s="3"/>
      <c r="C922" s="3"/>
      <c r="D922" s="3"/>
    </row>
    <row r="923" customFormat="false" ht="15.75" hidden="false" customHeight="true" outlineLevel="0" collapsed="false">
      <c r="A923" s="3"/>
      <c r="B923" s="3"/>
      <c r="C923" s="3"/>
      <c r="D923" s="3"/>
    </row>
    <row r="924" customFormat="false" ht="15.75" hidden="false" customHeight="true" outlineLevel="0" collapsed="false">
      <c r="A924" s="3"/>
      <c r="B924" s="3"/>
      <c r="C924" s="3"/>
      <c r="D924" s="3"/>
    </row>
    <row r="925" customFormat="false" ht="15.75" hidden="false" customHeight="true" outlineLevel="0" collapsed="false">
      <c r="A925" s="3"/>
      <c r="B925" s="3"/>
      <c r="C925" s="3"/>
      <c r="D925" s="3"/>
    </row>
    <row r="926" customFormat="false" ht="15.75" hidden="false" customHeight="true" outlineLevel="0" collapsed="false">
      <c r="A926" s="3"/>
      <c r="B926" s="3"/>
      <c r="C926" s="3"/>
      <c r="D926" s="3"/>
    </row>
    <row r="927" customFormat="false" ht="15.75" hidden="false" customHeight="true" outlineLevel="0" collapsed="false">
      <c r="A927" s="3"/>
      <c r="B927" s="3"/>
      <c r="C927" s="3"/>
      <c r="D927" s="3"/>
    </row>
    <row r="928" customFormat="false" ht="15.75" hidden="false" customHeight="true" outlineLevel="0" collapsed="false">
      <c r="A928" s="3"/>
      <c r="B928" s="3"/>
      <c r="C928" s="3"/>
      <c r="D928" s="3"/>
    </row>
    <row r="929" customFormat="false" ht="15.75" hidden="false" customHeight="true" outlineLevel="0" collapsed="false">
      <c r="A929" s="3"/>
      <c r="B929" s="3"/>
      <c r="C929" s="3"/>
      <c r="D929" s="3"/>
    </row>
    <row r="930" customFormat="false" ht="15.75" hidden="false" customHeight="true" outlineLevel="0" collapsed="false">
      <c r="A930" s="3"/>
      <c r="B930" s="3"/>
      <c r="C930" s="3"/>
      <c r="D930" s="3"/>
    </row>
    <row r="931" customFormat="false" ht="15.75" hidden="false" customHeight="true" outlineLevel="0" collapsed="false">
      <c r="A931" s="3"/>
      <c r="B931" s="3"/>
      <c r="C931" s="3"/>
      <c r="D931" s="3"/>
    </row>
    <row r="932" customFormat="false" ht="15.75" hidden="false" customHeight="true" outlineLevel="0" collapsed="false">
      <c r="A932" s="3"/>
      <c r="B932" s="3"/>
      <c r="C932" s="3"/>
      <c r="D932" s="3"/>
    </row>
    <row r="933" customFormat="false" ht="15.75" hidden="false" customHeight="true" outlineLevel="0" collapsed="false">
      <c r="A933" s="3"/>
      <c r="B933" s="3"/>
      <c r="C933" s="3"/>
      <c r="D933" s="3"/>
    </row>
    <row r="934" customFormat="false" ht="15.75" hidden="false" customHeight="true" outlineLevel="0" collapsed="false">
      <c r="A934" s="3"/>
      <c r="B934" s="3"/>
      <c r="C934" s="3"/>
      <c r="D934" s="3"/>
    </row>
    <row r="935" customFormat="false" ht="15.75" hidden="false" customHeight="true" outlineLevel="0" collapsed="false">
      <c r="A935" s="3"/>
      <c r="B935" s="3"/>
      <c r="C935" s="3"/>
      <c r="D935" s="3"/>
    </row>
    <row r="936" customFormat="false" ht="15.75" hidden="false" customHeight="true" outlineLevel="0" collapsed="false">
      <c r="A936" s="3"/>
      <c r="B936" s="3"/>
      <c r="C936" s="3"/>
      <c r="D936" s="3"/>
    </row>
    <row r="937" customFormat="false" ht="15.75" hidden="false" customHeight="true" outlineLevel="0" collapsed="false">
      <c r="A937" s="3"/>
      <c r="B937" s="3"/>
      <c r="C937" s="3"/>
      <c r="D937" s="3"/>
    </row>
    <row r="938" customFormat="false" ht="15.75" hidden="false" customHeight="true" outlineLevel="0" collapsed="false">
      <c r="A938" s="3"/>
      <c r="B938" s="3"/>
      <c r="C938" s="3"/>
      <c r="D938" s="3"/>
    </row>
    <row r="939" customFormat="false" ht="15.75" hidden="false" customHeight="true" outlineLevel="0" collapsed="false">
      <c r="A939" s="3"/>
      <c r="B939" s="3"/>
      <c r="C939" s="3"/>
      <c r="D939" s="3"/>
    </row>
    <row r="940" customFormat="false" ht="15.75" hidden="false" customHeight="true" outlineLevel="0" collapsed="false">
      <c r="A940" s="3"/>
      <c r="B940" s="3"/>
      <c r="C940" s="3"/>
      <c r="D940" s="3"/>
    </row>
    <row r="941" customFormat="false" ht="15.75" hidden="false" customHeight="true" outlineLevel="0" collapsed="false">
      <c r="A941" s="3"/>
      <c r="B941" s="3"/>
      <c r="C941" s="3"/>
      <c r="D941" s="3"/>
    </row>
    <row r="942" customFormat="false" ht="15.75" hidden="false" customHeight="true" outlineLevel="0" collapsed="false">
      <c r="A942" s="3"/>
      <c r="B942" s="3"/>
      <c r="C942" s="3"/>
      <c r="D942" s="3"/>
    </row>
    <row r="943" customFormat="false" ht="15.75" hidden="false" customHeight="true" outlineLevel="0" collapsed="false">
      <c r="A943" s="3"/>
      <c r="B943" s="3"/>
      <c r="C943" s="3"/>
      <c r="D943" s="3"/>
    </row>
    <row r="944" customFormat="false" ht="15.75" hidden="false" customHeight="true" outlineLevel="0" collapsed="false">
      <c r="A944" s="3"/>
      <c r="B944" s="3"/>
      <c r="C944" s="3"/>
      <c r="D944" s="3"/>
    </row>
    <row r="945" customFormat="false" ht="15.75" hidden="false" customHeight="true" outlineLevel="0" collapsed="false">
      <c r="A945" s="3"/>
      <c r="B945" s="3"/>
      <c r="C945" s="3"/>
      <c r="D945" s="3"/>
    </row>
    <row r="946" customFormat="false" ht="15.75" hidden="false" customHeight="true" outlineLevel="0" collapsed="false">
      <c r="A946" s="3"/>
      <c r="B946" s="3"/>
      <c r="C946" s="3"/>
      <c r="D946" s="3"/>
    </row>
    <row r="947" customFormat="false" ht="15.75" hidden="false" customHeight="true" outlineLevel="0" collapsed="false">
      <c r="A947" s="3"/>
      <c r="B947" s="3"/>
      <c r="C947" s="3"/>
      <c r="D947" s="3"/>
    </row>
    <row r="948" customFormat="false" ht="15.75" hidden="false" customHeight="true" outlineLevel="0" collapsed="false">
      <c r="A948" s="3"/>
      <c r="B948" s="3"/>
      <c r="C948" s="3"/>
      <c r="D948" s="3"/>
    </row>
    <row r="949" customFormat="false" ht="15.75" hidden="false" customHeight="true" outlineLevel="0" collapsed="false">
      <c r="A949" s="3"/>
      <c r="B949" s="3"/>
      <c r="C949" s="3"/>
      <c r="D949" s="3"/>
    </row>
    <row r="950" customFormat="false" ht="15.75" hidden="false" customHeight="true" outlineLevel="0" collapsed="false">
      <c r="A950" s="3"/>
      <c r="B950" s="3"/>
      <c r="C950" s="3"/>
      <c r="D950" s="3"/>
    </row>
    <row r="951" customFormat="false" ht="15.75" hidden="false" customHeight="true" outlineLevel="0" collapsed="false">
      <c r="A951" s="3"/>
      <c r="B951" s="3"/>
      <c r="C951" s="3"/>
      <c r="D951" s="3"/>
    </row>
    <row r="952" customFormat="false" ht="15.75" hidden="false" customHeight="true" outlineLevel="0" collapsed="false">
      <c r="A952" s="3"/>
      <c r="B952" s="3"/>
      <c r="C952" s="3"/>
      <c r="D952" s="3"/>
    </row>
    <row r="953" customFormat="false" ht="15.75" hidden="false" customHeight="true" outlineLevel="0" collapsed="false">
      <c r="A953" s="3"/>
      <c r="B953" s="3"/>
      <c r="C953" s="3"/>
      <c r="D953" s="3"/>
    </row>
    <row r="954" customFormat="false" ht="15.75" hidden="false" customHeight="true" outlineLevel="0" collapsed="false">
      <c r="A954" s="3"/>
      <c r="B954" s="3"/>
      <c r="C954" s="3"/>
      <c r="D954" s="3"/>
    </row>
    <row r="955" customFormat="false" ht="15.75" hidden="false" customHeight="true" outlineLevel="0" collapsed="false">
      <c r="A955" s="3"/>
      <c r="B955" s="3"/>
      <c r="C955" s="3"/>
      <c r="D955" s="3"/>
    </row>
    <row r="956" customFormat="false" ht="15.75" hidden="false" customHeight="true" outlineLevel="0" collapsed="false">
      <c r="A956" s="3"/>
      <c r="B956" s="3"/>
      <c r="C956" s="3"/>
      <c r="D956" s="3"/>
    </row>
    <row r="957" customFormat="false" ht="15.75" hidden="false" customHeight="true" outlineLevel="0" collapsed="false">
      <c r="A957" s="3"/>
      <c r="B957" s="3"/>
      <c r="C957" s="3"/>
      <c r="D957" s="3"/>
    </row>
    <row r="958" customFormat="false" ht="15.75" hidden="false" customHeight="true" outlineLevel="0" collapsed="false">
      <c r="A958" s="3"/>
      <c r="B958" s="3"/>
      <c r="C958" s="3"/>
      <c r="D958" s="3"/>
    </row>
    <row r="959" customFormat="false" ht="15.75" hidden="false" customHeight="true" outlineLevel="0" collapsed="false">
      <c r="A959" s="3"/>
      <c r="B959" s="3"/>
      <c r="C959" s="3"/>
      <c r="D959" s="3"/>
    </row>
    <row r="960" customFormat="false" ht="15.75" hidden="false" customHeight="true" outlineLevel="0" collapsed="false">
      <c r="A960" s="3"/>
      <c r="B960" s="3"/>
      <c r="C960" s="3"/>
      <c r="D960" s="3"/>
    </row>
    <row r="961" customFormat="false" ht="15.75" hidden="false" customHeight="true" outlineLevel="0" collapsed="false">
      <c r="A961" s="3"/>
      <c r="B961" s="3"/>
      <c r="C961" s="3"/>
      <c r="D961" s="3"/>
    </row>
    <row r="962" customFormat="false" ht="15.75" hidden="false" customHeight="true" outlineLevel="0" collapsed="false">
      <c r="A962" s="3"/>
      <c r="B962" s="3"/>
      <c r="C962" s="3"/>
      <c r="D962" s="3"/>
    </row>
    <row r="963" customFormat="false" ht="15.75" hidden="false" customHeight="true" outlineLevel="0" collapsed="false">
      <c r="A963" s="3"/>
      <c r="B963" s="3"/>
      <c r="C963" s="3"/>
      <c r="D963" s="3"/>
    </row>
    <row r="964" customFormat="false" ht="15.75" hidden="false" customHeight="true" outlineLevel="0" collapsed="false">
      <c r="A964" s="3"/>
      <c r="B964" s="3"/>
      <c r="C964" s="3"/>
      <c r="D964" s="3"/>
    </row>
    <row r="965" customFormat="false" ht="15.75" hidden="false" customHeight="true" outlineLevel="0" collapsed="false">
      <c r="A965" s="3"/>
      <c r="B965" s="3"/>
      <c r="C965" s="3"/>
      <c r="D965" s="3"/>
    </row>
    <row r="966" customFormat="false" ht="15.75" hidden="false" customHeight="true" outlineLevel="0" collapsed="false">
      <c r="A966" s="3"/>
      <c r="B966" s="3"/>
      <c r="C966" s="3"/>
      <c r="D966" s="3"/>
    </row>
    <row r="967" customFormat="false" ht="15.75" hidden="false" customHeight="true" outlineLevel="0" collapsed="false">
      <c r="A967" s="3"/>
      <c r="B967" s="3"/>
      <c r="C967" s="3"/>
      <c r="D967" s="3"/>
    </row>
    <row r="968" customFormat="false" ht="15.75" hidden="false" customHeight="true" outlineLevel="0" collapsed="false">
      <c r="A968" s="3"/>
      <c r="B968" s="3"/>
      <c r="C968" s="3"/>
      <c r="D968" s="3"/>
    </row>
    <row r="969" customFormat="false" ht="15.75" hidden="false" customHeight="true" outlineLevel="0" collapsed="false">
      <c r="A969" s="3"/>
      <c r="B969" s="3"/>
      <c r="C969" s="3"/>
      <c r="D969" s="3"/>
    </row>
    <row r="970" customFormat="false" ht="15.75" hidden="false" customHeight="true" outlineLevel="0" collapsed="false">
      <c r="A970" s="3"/>
      <c r="B970" s="3"/>
      <c r="C970" s="3"/>
      <c r="D970" s="3"/>
    </row>
    <row r="971" customFormat="false" ht="15.75" hidden="false" customHeight="true" outlineLevel="0" collapsed="false">
      <c r="A971" s="3"/>
      <c r="B971" s="3"/>
      <c r="C971" s="3"/>
      <c r="D971" s="3"/>
    </row>
    <row r="972" customFormat="false" ht="15.75" hidden="false" customHeight="true" outlineLevel="0" collapsed="false">
      <c r="A972" s="3"/>
      <c r="B972" s="3"/>
      <c r="C972" s="3"/>
      <c r="D972" s="3"/>
    </row>
    <row r="973" customFormat="false" ht="15.75" hidden="false" customHeight="true" outlineLevel="0" collapsed="false">
      <c r="A973" s="3"/>
      <c r="B973" s="3"/>
      <c r="C973" s="3"/>
      <c r="D973" s="3"/>
    </row>
    <row r="974" customFormat="false" ht="15.75" hidden="false" customHeight="true" outlineLevel="0" collapsed="false">
      <c r="A974" s="3"/>
      <c r="B974" s="3"/>
      <c r="C974" s="3"/>
      <c r="D974" s="3"/>
    </row>
    <row r="975" customFormat="false" ht="15.75" hidden="false" customHeight="true" outlineLevel="0" collapsed="false">
      <c r="A975" s="3"/>
      <c r="B975" s="3"/>
      <c r="C975" s="3"/>
      <c r="D975" s="3"/>
    </row>
    <row r="976" customFormat="false" ht="15.75" hidden="false" customHeight="true" outlineLevel="0" collapsed="false">
      <c r="A976" s="3"/>
      <c r="B976" s="3"/>
      <c r="C976" s="3"/>
      <c r="D976" s="3"/>
    </row>
    <row r="977" customFormat="false" ht="15.75" hidden="false" customHeight="true" outlineLevel="0" collapsed="false">
      <c r="A977" s="3"/>
      <c r="B977" s="3"/>
      <c r="C977" s="3"/>
      <c r="D977" s="3"/>
    </row>
    <row r="978" customFormat="false" ht="15.75" hidden="false" customHeight="true" outlineLevel="0" collapsed="false">
      <c r="A978" s="3"/>
      <c r="B978" s="3"/>
      <c r="C978" s="3"/>
      <c r="D978" s="3"/>
    </row>
    <row r="979" customFormat="false" ht="15.75" hidden="false" customHeight="true" outlineLevel="0" collapsed="false">
      <c r="A979" s="3"/>
      <c r="B979" s="3"/>
      <c r="C979" s="3"/>
      <c r="D979" s="3"/>
    </row>
    <row r="980" customFormat="false" ht="15.75" hidden="false" customHeight="true" outlineLevel="0" collapsed="false">
      <c r="A980" s="3"/>
      <c r="B980" s="3"/>
      <c r="C980" s="3"/>
      <c r="D980" s="3"/>
    </row>
    <row r="981" customFormat="false" ht="15.75" hidden="false" customHeight="true" outlineLevel="0" collapsed="false">
      <c r="A981" s="3"/>
      <c r="B981" s="3"/>
      <c r="C981" s="3"/>
      <c r="D981" s="3"/>
    </row>
    <row r="982" customFormat="false" ht="15.75" hidden="false" customHeight="true" outlineLevel="0" collapsed="false">
      <c r="A982" s="3"/>
      <c r="B982" s="3"/>
      <c r="C982" s="3"/>
      <c r="D982" s="3"/>
    </row>
    <row r="983" customFormat="false" ht="15.75" hidden="false" customHeight="true" outlineLevel="0" collapsed="false">
      <c r="A983" s="3"/>
      <c r="B983" s="3"/>
      <c r="C983" s="3"/>
      <c r="D983" s="3"/>
    </row>
    <row r="984" customFormat="false" ht="15.75" hidden="false" customHeight="true" outlineLevel="0" collapsed="false">
      <c r="A984" s="3"/>
      <c r="B984" s="3"/>
      <c r="C984" s="3"/>
      <c r="D984" s="3"/>
    </row>
    <row r="985" customFormat="false" ht="15.75" hidden="false" customHeight="true" outlineLevel="0" collapsed="false">
      <c r="A985" s="3"/>
      <c r="B985" s="3"/>
      <c r="C985" s="3"/>
      <c r="D985" s="3"/>
    </row>
    <row r="986" customFormat="false" ht="15.75" hidden="false" customHeight="true" outlineLevel="0" collapsed="false">
      <c r="A986" s="3"/>
      <c r="B986" s="3"/>
      <c r="C986" s="3"/>
      <c r="D986" s="3"/>
    </row>
    <row r="987" customFormat="false" ht="15.75" hidden="false" customHeight="true" outlineLevel="0" collapsed="false">
      <c r="A987" s="3"/>
      <c r="B987" s="3"/>
      <c r="C987" s="3"/>
      <c r="D987" s="3"/>
    </row>
    <row r="988" customFormat="false" ht="15.75" hidden="false" customHeight="true" outlineLevel="0" collapsed="false">
      <c r="A988" s="3"/>
      <c r="B988" s="3"/>
      <c r="C988" s="3"/>
      <c r="D988" s="3"/>
    </row>
    <row r="989" customFormat="false" ht="15.75" hidden="false" customHeight="true" outlineLevel="0" collapsed="false">
      <c r="A989" s="3"/>
      <c r="B989" s="3"/>
      <c r="C989" s="3"/>
      <c r="D989" s="3"/>
    </row>
    <row r="990" customFormat="false" ht="15.75" hidden="false" customHeight="true" outlineLevel="0" collapsed="false">
      <c r="A990" s="3"/>
      <c r="B990" s="3"/>
      <c r="C990" s="3"/>
      <c r="D990" s="3"/>
    </row>
    <row r="991" customFormat="false" ht="15.75" hidden="false" customHeight="true" outlineLevel="0" collapsed="false">
      <c r="A991" s="3"/>
      <c r="B991" s="3"/>
      <c r="C991" s="3"/>
      <c r="D991" s="3"/>
    </row>
    <row r="992" customFormat="false" ht="15.75" hidden="false" customHeight="true" outlineLevel="0" collapsed="false">
      <c r="A992" s="3"/>
      <c r="B992" s="3"/>
      <c r="C992" s="3"/>
      <c r="D992" s="3"/>
    </row>
    <row r="993" customFormat="false" ht="15.75" hidden="false" customHeight="true" outlineLevel="0" collapsed="false">
      <c r="A993" s="3"/>
      <c r="B993" s="3"/>
      <c r="C993" s="3"/>
      <c r="D993" s="3"/>
    </row>
    <row r="994" customFormat="false" ht="15.75" hidden="false" customHeight="true" outlineLevel="0" collapsed="false">
      <c r="A994" s="3"/>
      <c r="B994" s="3"/>
      <c r="C994" s="3"/>
      <c r="D994" s="3"/>
    </row>
    <row r="995" customFormat="false" ht="15.75" hidden="false" customHeight="true" outlineLevel="0" collapsed="false">
      <c r="A995" s="3"/>
      <c r="B995" s="3"/>
      <c r="C995" s="3"/>
      <c r="D995" s="3"/>
    </row>
    <row r="996" customFormat="false" ht="15.75" hidden="false" customHeight="true" outlineLevel="0" collapsed="false">
      <c r="A996" s="3"/>
      <c r="B996" s="3"/>
      <c r="C996" s="3"/>
      <c r="D996" s="3"/>
    </row>
    <row r="997" customFormat="false" ht="15.75" hidden="false" customHeight="true" outlineLevel="0" collapsed="false">
      <c r="A997" s="3"/>
      <c r="B997" s="3"/>
      <c r="C997" s="3"/>
      <c r="D997" s="3"/>
    </row>
    <row r="998" customFormat="false" ht="15.75" hidden="false" customHeight="true" outlineLevel="0" collapsed="false">
      <c r="A998" s="3"/>
      <c r="B998" s="3"/>
      <c r="C998" s="3"/>
      <c r="D998" s="3"/>
    </row>
    <row r="999" customFormat="false" ht="15.75" hidden="false" customHeight="true" outlineLevel="0" collapsed="false">
      <c r="A999" s="3"/>
      <c r="B999" s="3"/>
      <c r="C999" s="3"/>
      <c r="D999" s="3"/>
    </row>
    <row r="1000" customFormat="false" ht="15.75" hidden="false" customHeight="true" outlineLevel="0" collapsed="false">
      <c r="A1000" s="3"/>
      <c r="B1000" s="3"/>
      <c r="C1000" s="3"/>
      <c r="D1000" s="3"/>
    </row>
  </sheetData>
  <mergeCells count="7">
    <mergeCell ref="A1:D3"/>
    <mergeCell ref="A4:D4"/>
    <mergeCell ref="A6:D9"/>
    <mergeCell ref="B11:C12"/>
    <mergeCell ref="B15:C15"/>
    <mergeCell ref="B31:D34"/>
    <mergeCell ref="A36:D36"/>
  </mergeCells>
  <hyperlinks>
    <hyperlink ref="B11" location="'Kalkulator'!A9" display="▶  PRZEJDŹ DO KALKULATOR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B11" activeCellId="0" sqref="B1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24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14"/>
    <col collapsed="false" customWidth="true" hidden="false" outlineLevel="0" max="8" min="8" style="0" width="48"/>
    <col collapsed="false" customWidth="true" hidden="false" outlineLevel="0" max="9" min="9" style="0" width="3"/>
    <col collapsed="false" customWidth="true" hidden="false" outlineLevel="0" max="11" min="10" style="0" width="11"/>
    <col collapsed="false" customWidth="true" hidden="false" outlineLevel="0" max="12" min="12" style="0" width="13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3"/>
    <col collapsed="false" customWidth="true" hidden="false" outlineLevel="0" max="16" min="16" style="0" width="20"/>
    <col collapsed="false" customWidth="true" hidden="false" outlineLevel="0" max="26" min="17" style="0" width="8.71"/>
  </cols>
  <sheetData>
    <row r="1" customFormat="false" ht="18" hidden="false" customHeight="true" outlineLevel="0" collapsed="false">
      <c r="A1" s="1" t="s">
        <v>26</v>
      </c>
      <c r="B1" s="1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</row>
    <row r="2" customFormat="false" ht="18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3"/>
      <c r="J2" s="3"/>
      <c r="K2" s="3"/>
      <c r="L2" s="3"/>
      <c r="M2" s="3"/>
      <c r="N2" s="3"/>
    </row>
    <row r="3" customFormat="false" ht="18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3"/>
      <c r="J3" s="3"/>
      <c r="K3" s="3"/>
      <c r="L3" s="3"/>
      <c r="M3" s="3"/>
      <c r="N3" s="3"/>
    </row>
    <row r="4" customFormat="false" ht="18" hidden="false" customHeight="true" outlineLevel="0" collapsed="false">
      <c r="A4" s="14" t="s">
        <v>27</v>
      </c>
      <c r="B4" s="14"/>
      <c r="C4" s="14"/>
      <c r="D4" s="14"/>
      <c r="E4" s="14"/>
      <c r="F4" s="14"/>
      <c r="G4" s="14"/>
      <c r="H4" s="14"/>
      <c r="I4" s="3"/>
      <c r="J4" s="3"/>
      <c r="K4" s="3"/>
      <c r="L4" s="3"/>
      <c r="M4" s="3"/>
      <c r="N4" s="3"/>
    </row>
    <row r="5" customFormat="false" ht="13.5" hidden="false" customHeight="true" outlineLevel="0" collapsed="false">
      <c r="A5" s="15" t="s">
        <v>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customFormat="false" ht="15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customFormat="false" ht="15" hidden="false" customHeight="true" outlineLevel="0" collapsed="false">
      <c r="A7" s="16" t="s">
        <v>29</v>
      </c>
      <c r="B7" s="17" t="s">
        <v>30</v>
      </c>
      <c r="C7" s="17"/>
      <c r="D7" s="18" t="s">
        <v>31</v>
      </c>
      <c r="E7" s="18"/>
      <c r="F7" s="18"/>
      <c r="G7" s="18"/>
      <c r="H7" s="18"/>
      <c r="I7" s="3"/>
      <c r="J7" s="15" t="s">
        <v>32</v>
      </c>
      <c r="K7" s="3"/>
      <c r="L7" s="3"/>
      <c r="M7" s="3"/>
      <c r="N7" s="3"/>
    </row>
    <row r="8" customFormat="false" ht="15" hidden="false" customHeight="true" outlineLevel="0" collapsed="false">
      <c r="A8" s="16" t="s">
        <v>33</v>
      </c>
      <c r="B8" s="19" t="n">
        <v>5.5</v>
      </c>
      <c r="C8" s="19"/>
      <c r="D8" s="18"/>
      <c r="E8" s="18"/>
      <c r="F8" s="18"/>
      <c r="G8" s="18"/>
      <c r="H8" s="18"/>
      <c r="I8" s="3"/>
      <c r="J8" s="3"/>
      <c r="K8" s="3"/>
      <c r="L8" s="3"/>
      <c r="M8" s="3"/>
      <c r="N8" s="3"/>
    </row>
    <row r="9" customFormat="false" ht="27.75" hidden="false" customHeight="true" outlineLevel="0" collapsed="false">
      <c r="A9" s="20" t="s">
        <v>34</v>
      </c>
      <c r="B9" s="20" t="s">
        <v>35</v>
      </c>
      <c r="C9" s="20" t="s">
        <v>36</v>
      </c>
      <c r="D9" s="20" t="s">
        <v>37</v>
      </c>
      <c r="E9" s="20" t="s">
        <v>38</v>
      </c>
      <c r="F9" s="20" t="s">
        <v>39</v>
      </c>
      <c r="G9" s="20" t="s">
        <v>40</v>
      </c>
      <c r="H9" s="20" t="s">
        <v>41</v>
      </c>
      <c r="I9" s="3"/>
      <c r="J9" s="21" t="s">
        <v>42</v>
      </c>
      <c r="K9" s="21" t="s">
        <v>43</v>
      </c>
      <c r="L9" s="21" t="s">
        <v>44</v>
      </c>
      <c r="M9" s="21" t="s">
        <v>45</v>
      </c>
      <c r="N9" s="21" t="s">
        <v>46</v>
      </c>
      <c r="O9" s="20" t="s">
        <v>47</v>
      </c>
      <c r="P9" s="20" t="s">
        <v>48</v>
      </c>
    </row>
    <row r="10" customFormat="false" ht="24" hidden="false" customHeight="true" outlineLevel="0" collapsed="false">
      <c r="A10" s="22" t="n">
        <v>1</v>
      </c>
      <c r="B10" s="23" t="s">
        <v>5</v>
      </c>
      <c r="C10" s="23" t="s">
        <v>49</v>
      </c>
      <c r="D10" s="23" t="s">
        <v>50</v>
      </c>
      <c r="E10" s="24" t="n">
        <f aca="false">MIN(1,(J10*K10)/$B$8)</f>
        <v>0.636363636363636</v>
      </c>
      <c r="F10" s="25" t="n">
        <f aca="false">IF((J10*K10)/$B$8&lt;=1,L10,L10*($B$8/(J10*K10)))</f>
        <v>7500</v>
      </c>
      <c r="G10" s="25" t="n">
        <f aca="false">IF((J10*K10)/$B$8&gt;2,M10*2,M10)</f>
        <v>1</v>
      </c>
      <c r="H10" s="26" t="str">
        <f aca="false">IF(N10="CO2","Zalecany laser CO2 - dioda ma w tym materiale ograniczenie fizyczne, nawet przy wyższej mocy.",IF(N10="SPRAY","Laser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0" s="3"/>
      <c r="J10" s="27" t="n">
        <v>10</v>
      </c>
      <c r="K10" s="28" t="n">
        <v>0.35</v>
      </c>
      <c r="L10" s="27" t="n">
        <v>7500</v>
      </c>
      <c r="M10" s="27" t="n">
        <v>1</v>
      </c>
      <c r="N10" s="27"/>
      <c r="O10" s="22" t="str">
        <f aca="false">IF(D10="Cięcie","Włączony","Wyłączony")</f>
        <v>Wyłączony</v>
      </c>
      <c r="P10" s="22" t="str">
        <f aca="false">IF(ISNUMBER(SEARCH("głębokie",D10)),"Ustawiać ponownie przy każdym przejściu","Na powierzchni")</f>
        <v>Na powierzchni</v>
      </c>
    </row>
    <row r="11" customFormat="false" ht="24" hidden="false" customHeight="true" outlineLevel="0" collapsed="false">
      <c r="A11" s="22" t="n">
        <v>2</v>
      </c>
      <c r="B11" s="23" t="s">
        <v>5</v>
      </c>
      <c r="C11" s="23" t="s">
        <v>49</v>
      </c>
      <c r="D11" s="23" t="s">
        <v>51</v>
      </c>
      <c r="E11" s="24" t="n">
        <f aca="false">MIN(1,(J11*K11)/$B$8)</f>
        <v>1</v>
      </c>
      <c r="F11" s="25" t="n">
        <f aca="false">IF((J11*K11)/$B$8&lt;=1,L11,L11*($B$8/(J11*K11)))</f>
        <v>3173.07692307692</v>
      </c>
      <c r="G11" s="25" t="n">
        <f aca="false">IF((J11*K11)/$B$8&gt;2,M11*2,M11)</f>
        <v>1</v>
      </c>
      <c r="H11" s="26" t="str">
        <f aca="false">IF(N11="CO2","Zalecany laser CO2 - dioda ma w tym materiale ograniczenie fizyczne, nawet przy wyższej mocy.",IF(N11="SPRAY","Laser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1" s="3"/>
      <c r="J11" s="27" t="n">
        <v>10</v>
      </c>
      <c r="K11" s="28" t="n">
        <v>0.65</v>
      </c>
      <c r="L11" s="27" t="n">
        <v>3750</v>
      </c>
      <c r="M11" s="27" t="n">
        <v>1</v>
      </c>
      <c r="N11" s="27"/>
      <c r="O11" s="22" t="str">
        <f aca="false">IF(D11="Cięcie","Włączony","Wyłączony")</f>
        <v>Wyłączony</v>
      </c>
      <c r="P11" s="22" t="str">
        <f aca="false">IF(ISNUMBER(SEARCH("głębokie",D11)),"Ustawiać ponownie przy każdym przejściu","Na powierzchni")</f>
        <v>Na powierzchni</v>
      </c>
    </row>
    <row r="12" customFormat="false" ht="24" hidden="false" customHeight="true" outlineLevel="0" collapsed="false">
      <c r="A12" s="22" t="n">
        <v>3</v>
      </c>
      <c r="B12" s="23" t="s">
        <v>5</v>
      </c>
      <c r="C12" s="23" t="s">
        <v>49</v>
      </c>
      <c r="D12" s="23" t="s">
        <v>52</v>
      </c>
      <c r="E12" s="24" t="n">
        <f aca="false">MIN(1,(J12*K12)/$B$8)</f>
        <v>1</v>
      </c>
      <c r="F12" s="25" t="n">
        <f aca="false">IF((J12*K12)/$B$8&lt;=1,L12,L12*($B$8/(J12*K12)))</f>
        <v>1455.88235294118</v>
      </c>
      <c r="G12" s="25" t="n">
        <f aca="false">IF((J12*K12)/$B$8&gt;2,M12*2,M12)</f>
        <v>3</v>
      </c>
      <c r="H12" s="26" t="str">
        <f aca="false">IF(N12="CO2","Zalecany laser CO2 - dioda ma w tym materiale ograniczenie fizyczne, nawet przy wyższej mocy.",IF(N12="SPRAY","Laser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2" s="3"/>
      <c r="J12" s="27" t="n">
        <v>10</v>
      </c>
      <c r="K12" s="28" t="n">
        <v>0.85</v>
      </c>
      <c r="L12" s="27" t="n">
        <v>2250</v>
      </c>
      <c r="M12" s="27" t="n">
        <v>3</v>
      </c>
      <c r="N12" s="27"/>
      <c r="O12" s="22" t="str">
        <f aca="false">IF(D12="Cięcie","Włączony","Wyłączony")</f>
        <v>Wyłączony</v>
      </c>
      <c r="P12" s="22" t="str">
        <f aca="false">IF(ISNUMBER(SEARCH("głębokie",D12)),"Ustawiać ponownie przy każdym przejściu","Na powierzchni")</f>
        <v>Ustawiać ponownie przy każdym przejściu</v>
      </c>
    </row>
    <row r="13" customFormat="false" ht="24" hidden="false" customHeight="true" outlineLevel="0" collapsed="false">
      <c r="A13" s="22" t="n">
        <v>4</v>
      </c>
      <c r="B13" s="23" t="s">
        <v>5</v>
      </c>
      <c r="C13" s="23" t="s">
        <v>49</v>
      </c>
      <c r="D13" s="23" t="s">
        <v>53</v>
      </c>
      <c r="E13" s="24" t="n">
        <f aca="false">MIN(1,(J13*K13)/$B$8)</f>
        <v>0.909090909090909</v>
      </c>
      <c r="F13" s="25" t="n">
        <f aca="false">IF((J13*K13)/$B$8&lt;=1,L13,L13*($B$8/(J13*K13)))</f>
        <v>4750</v>
      </c>
      <c r="G13" s="25" t="n">
        <f aca="false">IF((J13*K13)/$B$8&gt;2,M13*2,M13)</f>
        <v>1</v>
      </c>
      <c r="H13" s="26" t="str">
        <f aca="false">IF(N13="CO2","Zalecany laser CO2 - dioda ma w tym materiale ograniczenie fizyczne, nawet przy wyższej mocy.",IF(N13="SPRAY","Laser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3" s="3"/>
      <c r="J13" s="27" t="n">
        <v>10</v>
      </c>
      <c r="K13" s="28" t="n">
        <v>0.5</v>
      </c>
      <c r="L13" s="27" t="n">
        <v>4750</v>
      </c>
      <c r="M13" s="27" t="n">
        <v>1</v>
      </c>
      <c r="N13" s="27"/>
      <c r="O13" s="22" t="str">
        <f aca="false">IF(D13="Cięcie","Włączony","Wyłączony")</f>
        <v>Wyłączony</v>
      </c>
      <c r="P13" s="22" t="str">
        <f aca="false">IF(ISNUMBER(SEARCH("głębokie",D13)),"Ustawiać ponownie przy każdym przejściu","Na powierzchni")</f>
        <v>Na powierzchni</v>
      </c>
    </row>
    <row r="14" customFormat="false" ht="24" hidden="false" customHeight="true" outlineLevel="0" collapsed="false">
      <c r="A14" s="22" t="n">
        <v>5</v>
      </c>
      <c r="B14" s="23" t="s">
        <v>5</v>
      </c>
      <c r="C14" s="23" t="s">
        <v>49</v>
      </c>
      <c r="D14" s="23" t="s">
        <v>54</v>
      </c>
      <c r="E14" s="24" t="n">
        <f aca="false">MIN(1,(J14*K14)/$B$8)</f>
        <v>1</v>
      </c>
      <c r="F14" s="25" t="n">
        <f aca="false">IF((J14*K14)/$B$8&lt;=1,L14,L14*($B$8/(J14*K14)))</f>
        <v>4450</v>
      </c>
      <c r="G14" s="25" t="n">
        <f aca="false">IF((J14*K14)/$B$8&gt;2,M14*2,M14)</f>
        <v>1</v>
      </c>
      <c r="H14" s="26" t="str">
        <f aca="false">IF(N14="CO2","Zalecany laser CO2 - dioda ma w tym materiale ograniczenie fizyczne, nawet przy wyższej mocy.",IF(N14="SPRAY","Laser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4" s="3"/>
      <c r="J14" s="27" t="n">
        <v>10</v>
      </c>
      <c r="K14" s="28" t="n">
        <v>0.55</v>
      </c>
      <c r="L14" s="27" t="n">
        <v>4450</v>
      </c>
      <c r="M14" s="27" t="n">
        <v>1</v>
      </c>
      <c r="N14" s="27"/>
      <c r="O14" s="22" t="str">
        <f aca="false">IF(D14="Cięcie","Włączony","Wyłączony")</f>
        <v>Wyłączony</v>
      </c>
      <c r="P14" s="22" t="str">
        <f aca="false">IF(ISNUMBER(SEARCH("głębokie",D14)),"Ustawiać ponownie przy każdym przejściu","Na powierzchni")</f>
        <v>Na powierzchni</v>
      </c>
    </row>
    <row r="15" customFormat="false" ht="24" hidden="false" customHeight="true" outlineLevel="0" collapsed="false">
      <c r="A15" s="22" t="n">
        <v>6</v>
      </c>
      <c r="B15" s="23" t="s">
        <v>5</v>
      </c>
      <c r="C15" s="23" t="s">
        <v>49</v>
      </c>
      <c r="D15" s="23" t="s">
        <v>55</v>
      </c>
      <c r="E15" s="24" t="n">
        <f aca="false">MIN(1,(J15*K15)/$B$8)</f>
        <v>0.818181818181818</v>
      </c>
      <c r="F15" s="25" t="n">
        <f aca="false">IF((J15*K15)/$B$8&lt;=1,L15,L15*($B$8/(J15*K15)))</f>
        <v>5750</v>
      </c>
      <c r="G15" s="25" t="n">
        <f aca="false">IF((J15*K15)/$B$8&gt;2,M15*2,M15)</f>
        <v>1</v>
      </c>
      <c r="H15" s="26" t="str">
        <f aca="false">IF(N15="CO2","Zalecany laser CO2 - dioda ma w tym materiale ograniczenie fizyczne, nawet przy wyższej mocy.",IF(N15="SPRAY","Laser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5" s="3"/>
      <c r="J15" s="27" t="n">
        <v>10</v>
      </c>
      <c r="K15" s="28" t="n">
        <v>0.45</v>
      </c>
      <c r="L15" s="27" t="n">
        <v>5750</v>
      </c>
      <c r="M15" s="27" t="n">
        <v>1</v>
      </c>
      <c r="N15" s="27"/>
      <c r="O15" s="22" t="str">
        <f aca="false">IF(D15="Cięcie","Włączony","Wyłączony")</f>
        <v>Wyłączony</v>
      </c>
      <c r="P15" s="22" t="str">
        <f aca="false">IF(ISNUMBER(SEARCH("głębokie",D15)),"Ustawiać ponownie przy każdym przejściu","Na powierzchni")</f>
        <v>Na powierzchni</v>
      </c>
    </row>
    <row r="16" customFormat="false" ht="24" hidden="false" customHeight="true" outlineLevel="0" collapsed="false">
      <c r="A16" s="22" t="n">
        <v>7</v>
      </c>
      <c r="B16" s="23" t="s">
        <v>5</v>
      </c>
      <c r="C16" s="23" t="s">
        <v>49</v>
      </c>
      <c r="D16" s="23" t="s">
        <v>56</v>
      </c>
      <c r="E16" s="24" t="n">
        <f aca="false">MIN(1,(J16*K16)/$B$8)</f>
        <v>1</v>
      </c>
      <c r="F16" s="25" t="n">
        <f aca="false">IF((J16*K16)/$B$8&lt;=1,L16,L16*($B$8/(J16*K16)))</f>
        <v>4750</v>
      </c>
      <c r="G16" s="25" t="n">
        <f aca="false">IF((J16*K16)/$B$8&gt;2,M16*2,M16)</f>
        <v>1</v>
      </c>
      <c r="H16" s="26" t="str">
        <f aca="false">IF(N16="CO2","Zalecany laser CO2 - dioda ma w tym materiale ograniczenie fizyczne, nawet przy wyższej mocy.",IF(N16="SPRAY","Laser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6" s="3"/>
      <c r="J16" s="27" t="n">
        <v>10</v>
      </c>
      <c r="K16" s="28" t="n">
        <v>0.55</v>
      </c>
      <c r="L16" s="27" t="n">
        <v>4750</v>
      </c>
      <c r="M16" s="27" t="n">
        <v>1</v>
      </c>
      <c r="N16" s="27"/>
      <c r="O16" s="22" t="str">
        <f aca="false">IF(D16="Cięcie","Włączony","Wyłączony")</f>
        <v>Wyłączony</v>
      </c>
      <c r="P16" s="22" t="str">
        <f aca="false">IF(ISNUMBER(SEARCH("głębokie",D16)),"Ustawiać ponownie przy każdym przejściu","Na powierzchni")</f>
        <v>Na powierzchni</v>
      </c>
    </row>
    <row r="17" customFormat="false" ht="24" hidden="false" customHeight="true" outlineLevel="0" collapsed="false">
      <c r="A17" s="22" t="n">
        <v>8</v>
      </c>
      <c r="B17" s="23" t="s">
        <v>5</v>
      </c>
      <c r="C17" s="23" t="s">
        <v>49</v>
      </c>
      <c r="D17" s="23" t="s">
        <v>57</v>
      </c>
      <c r="E17" s="24" t="n">
        <f aca="false">MIN(1,(J17*K17)/$B$8)</f>
        <v>0.909090909090909</v>
      </c>
      <c r="F17" s="25" t="n">
        <f aca="false">IF((J17*K17)/$B$8&lt;=1,L17,L17*($B$8/(J17*K17)))</f>
        <v>4250</v>
      </c>
      <c r="G17" s="25" t="n">
        <f aca="false">IF((J17*K17)/$B$8&gt;2,M17*2,M17)</f>
        <v>1</v>
      </c>
      <c r="H17" s="26" t="str">
        <f aca="false">IF(N17="CO2","Zalecany laser CO2 - dioda ma w tym materiale ograniczenie fizyczne, nawet przy wyższej mocy.",IF(N17="SPRAY","Laser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7" s="3"/>
      <c r="J17" s="27" t="n">
        <v>10</v>
      </c>
      <c r="K17" s="28" t="n">
        <v>0.5</v>
      </c>
      <c r="L17" s="27" t="n">
        <v>4250</v>
      </c>
      <c r="M17" s="27" t="n">
        <v>1</v>
      </c>
      <c r="N17" s="27"/>
      <c r="O17" s="22" t="str">
        <f aca="false">IF(D17="Cięcie","Włączony","Wyłączony")</f>
        <v>Wyłączony</v>
      </c>
      <c r="P17" s="22" t="str">
        <f aca="false">IF(ISNUMBER(SEARCH("głębokie",D17)),"Ustawiać ponownie przy każdym przejściu","Na powierzchni")</f>
        <v>Na powierzchni</v>
      </c>
    </row>
    <row r="18" customFormat="false" ht="24" hidden="false" customHeight="true" outlineLevel="0" collapsed="false">
      <c r="A18" s="22" t="n">
        <v>9</v>
      </c>
      <c r="B18" s="23" t="s">
        <v>5</v>
      </c>
      <c r="C18" s="23" t="s">
        <v>49</v>
      </c>
      <c r="D18" s="23" t="s">
        <v>58</v>
      </c>
      <c r="E18" s="24" t="n">
        <f aca="false">MIN(1,(J18*K18)/$B$8)</f>
        <v>1</v>
      </c>
      <c r="F18" s="25" t="n">
        <f aca="false">IF((J18*K18)/$B$8&lt;=1,L18,L18*($B$8/(J18*K18)))</f>
        <v>96.25</v>
      </c>
      <c r="G18" s="25" t="n">
        <f aca="false">IF((J18*K18)/$B$8&gt;2,M18*2,M18)</f>
        <v>2</v>
      </c>
      <c r="H18" s="26" t="str">
        <f aca="false">IF(N18="CO2","Zalecany laser CO2 - dioda ma w tym materiale ograniczenie fizyczne, nawet przy wyższej mocy.",IF(N18="SPRAY","Laser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8" s="3"/>
      <c r="J18" s="27" t="n">
        <v>10</v>
      </c>
      <c r="K18" s="28" t="n">
        <v>1</v>
      </c>
      <c r="L18" s="27" t="n">
        <v>175</v>
      </c>
      <c r="M18" s="27" t="n">
        <v>2</v>
      </c>
      <c r="N18" s="27"/>
      <c r="O18" s="22" t="str">
        <f aca="false">IF(D18="Cięcie","Włączony","Wyłączony")</f>
        <v>Włączony</v>
      </c>
      <c r="P18" s="22" t="str">
        <f aca="false">IF(ISNUMBER(SEARCH("głębokie",D18)),"Ustawiać ponownie przy każdym przejściu","Na powierzchni")</f>
        <v>Na powierzchni</v>
      </c>
    </row>
    <row r="19" customFormat="false" ht="24" hidden="false" customHeight="true" outlineLevel="0" collapsed="false">
      <c r="A19" s="22" t="n">
        <v>10</v>
      </c>
      <c r="B19" s="23" t="s">
        <v>5</v>
      </c>
      <c r="C19" s="23" t="s">
        <v>59</v>
      </c>
      <c r="D19" s="23" t="s">
        <v>58</v>
      </c>
      <c r="E19" s="24" t="n">
        <f aca="false">MIN(1,(J19*K19)/$B$8)</f>
        <v>1</v>
      </c>
      <c r="F19" s="25" t="n">
        <f aca="false">IF((J19*K19)/$B$8&lt;=1,L19,L19*($B$8/(J19*K19)))</f>
        <v>49.5</v>
      </c>
      <c r="G19" s="25" t="n">
        <f aca="false">IF((J19*K19)/$B$8&gt;2,M19*2,M19)</f>
        <v>4</v>
      </c>
      <c r="H19" s="26" t="str">
        <f aca="false">IF(N19="CO2","Zalecany laser CO2 - dioda ma w tym materiale ograniczenie fizyczne, nawet przy wyższej mocy.",IF(N19="SPRAY","Laser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9" s="3"/>
      <c r="J19" s="27" t="n">
        <v>10</v>
      </c>
      <c r="K19" s="28" t="n">
        <v>1</v>
      </c>
      <c r="L19" s="27" t="n">
        <v>90</v>
      </c>
      <c r="M19" s="27" t="n">
        <v>4</v>
      </c>
      <c r="N19" s="27"/>
      <c r="O19" s="22" t="str">
        <f aca="false">IF(D19="Cięcie","Włączony","Wyłączony")</f>
        <v>Włączony</v>
      </c>
      <c r="P19" s="22" t="str">
        <f aca="false">IF(ISNUMBER(SEARCH("głębokie",D19)),"Ustawiać ponownie przy każdym przejściu","Na powierzchni")</f>
        <v>Na powierzchni</v>
      </c>
    </row>
    <row r="20" customFormat="false" ht="24" hidden="false" customHeight="true" outlineLevel="0" collapsed="false">
      <c r="A20" s="22" t="n">
        <v>11</v>
      </c>
      <c r="B20" s="23" t="s">
        <v>5</v>
      </c>
      <c r="C20" s="23" t="s">
        <v>60</v>
      </c>
      <c r="D20" s="23" t="s">
        <v>58</v>
      </c>
      <c r="E20" s="24" t="n">
        <f aca="false">MIN(1,(J20*K20)/$B$8)</f>
        <v>1</v>
      </c>
      <c r="F20" s="25" t="n">
        <f aca="false">IF((J20*K20)/$B$8&lt;=1,L20,L20*($B$8/(J20*K20)))</f>
        <v>24.75</v>
      </c>
      <c r="G20" s="25" t="n">
        <f aca="false">IF((J20*K20)/$B$8&gt;2,M20*2,M20)</f>
        <v>10</v>
      </c>
      <c r="H20" s="26" t="str">
        <f aca="false">IF(N20="CO2","Zalecany laser CO2 - dioda ma w tym materiale ograniczenie fizyczne, nawet przy wyższej mocy.",IF(N20="SPRAY","Laser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0" s="3"/>
      <c r="J20" s="27" t="n">
        <v>20</v>
      </c>
      <c r="K20" s="28" t="n">
        <v>1</v>
      </c>
      <c r="L20" s="27" t="n">
        <v>90</v>
      </c>
      <c r="M20" s="27" t="n">
        <v>5</v>
      </c>
      <c r="N20" s="27"/>
      <c r="O20" s="22" t="str">
        <f aca="false">IF(D20="Cięcie","Włączony","Wyłączony")</f>
        <v>Włączony</v>
      </c>
      <c r="P20" s="22" t="str">
        <f aca="false">IF(ISNUMBER(SEARCH("głębokie",D20)),"Ustawiać ponownie przy każdym przejściu","Na powierzchni")</f>
        <v>Na powierzchni</v>
      </c>
    </row>
    <row r="21" customFormat="false" ht="24" hidden="false" customHeight="true" outlineLevel="0" collapsed="false">
      <c r="A21" s="29" t="n">
        <v>12</v>
      </c>
      <c r="B21" s="30" t="s">
        <v>7</v>
      </c>
      <c r="C21" s="30" t="s">
        <v>61</v>
      </c>
      <c r="D21" s="30" t="s">
        <v>50</v>
      </c>
      <c r="E21" s="31" t="n">
        <f aca="false">MIN(1,(J21*K21)/$B$8)</f>
        <v>0.572727272727273</v>
      </c>
      <c r="F21" s="32" t="n">
        <f aca="false">IF((J21*K21)/$B$8&lt;=1,L21,L21*($B$8/(J21*K21)))</f>
        <v>7250</v>
      </c>
      <c r="G21" s="32" t="n">
        <f aca="false">IF((J21*K21)/$B$8&gt;2,M21*2,M21)</f>
        <v>1</v>
      </c>
      <c r="H21" s="33" t="str">
        <f aca="false">IF(N21="CO2","Zalecany laser CO2 - dioda ma w tym materiale ograniczenie fizyczne, nawet przy wyższej mocy.",IF(N21="SPRAY","Laser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1" s="3"/>
      <c r="J21" s="27" t="n">
        <v>10</v>
      </c>
      <c r="K21" s="28" t="n">
        <v>0.315</v>
      </c>
      <c r="L21" s="27" t="n">
        <v>7250</v>
      </c>
      <c r="M21" s="27" t="n">
        <v>1</v>
      </c>
      <c r="N21" s="27"/>
      <c r="O21" s="29" t="str">
        <f aca="false">IF(D21="Cięcie","Włączony","Wyłączony")</f>
        <v>Wyłączony</v>
      </c>
      <c r="P21" s="29" t="str">
        <f aca="false">IF(ISNUMBER(SEARCH("głębokie",D21)),"Ustawiać ponownie przy każdym przejściu","Na powierzchni")</f>
        <v>Na powierzchni</v>
      </c>
    </row>
    <row r="22" customFormat="false" ht="24" hidden="false" customHeight="true" outlineLevel="0" collapsed="false">
      <c r="A22" s="29" t="n">
        <v>13</v>
      </c>
      <c r="B22" s="30" t="s">
        <v>7</v>
      </c>
      <c r="C22" s="30" t="s">
        <v>61</v>
      </c>
      <c r="D22" s="30" t="s">
        <v>51</v>
      </c>
      <c r="E22" s="31" t="n">
        <f aca="false">MIN(1,(J22*K22)/$B$8)</f>
        <v>1</v>
      </c>
      <c r="F22" s="32" t="n">
        <f aca="false">IF((J22*K22)/$B$8&lt;=1,L22,L22*($B$8/(J22*K22)))</f>
        <v>3620.83333333333</v>
      </c>
      <c r="G22" s="32" t="n">
        <f aca="false">IF((J22*K22)/$B$8&gt;2,M22*2,M22)</f>
        <v>1</v>
      </c>
      <c r="H22" s="33" t="str">
        <f aca="false">IF(N22="CO2","Zalecany laser CO2 - dioda ma w tym materiale ograniczenie fizyczne, nawet przy wyższej mocy.",IF(N22="SPRAY","Laser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2" s="3"/>
      <c r="J22" s="27" t="n">
        <v>10</v>
      </c>
      <c r="K22" s="28" t="n">
        <v>0.6</v>
      </c>
      <c r="L22" s="27" t="n">
        <v>3950</v>
      </c>
      <c r="M22" s="27" t="n">
        <v>1</v>
      </c>
      <c r="N22" s="27"/>
      <c r="O22" s="29" t="str">
        <f aca="false">IF(D22="Cięcie","Włączony","Wyłączony")</f>
        <v>Wyłączony</v>
      </c>
      <c r="P22" s="29" t="str">
        <f aca="false">IF(ISNUMBER(SEARCH("głębokie",D22)),"Ustawiać ponownie przy każdym przejściu","Na powierzchni")</f>
        <v>Na powierzchni</v>
      </c>
    </row>
    <row r="23" customFormat="false" ht="24" hidden="false" customHeight="true" outlineLevel="0" collapsed="false">
      <c r="A23" s="29" t="n">
        <v>14</v>
      </c>
      <c r="B23" s="30" t="s">
        <v>7</v>
      </c>
      <c r="C23" s="30" t="s">
        <v>61</v>
      </c>
      <c r="D23" s="30" t="s">
        <v>52</v>
      </c>
      <c r="E23" s="31" t="n">
        <f aca="false">MIN(1,(J23*K23)/$B$8)</f>
        <v>1</v>
      </c>
      <c r="F23" s="32" t="n">
        <f aca="false">IF((J23*K23)/$B$8&lt;=1,L23,L23*($B$8/(J23*K23)))</f>
        <v>1684.375</v>
      </c>
      <c r="G23" s="32" t="n">
        <f aca="false">IF((J23*K23)/$B$8&gt;2,M23*2,M23)</f>
        <v>3</v>
      </c>
      <c r="H23" s="33" t="str">
        <f aca="false">IF(N23="CO2","Zalecany laser CO2 - dioda ma w tym materiale ograniczenie fizyczne, nawet przy wyższej mocy.",IF(N23="SPRAY","Laser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3" s="3"/>
      <c r="J23" s="27" t="n">
        <v>10</v>
      </c>
      <c r="K23" s="28" t="n">
        <v>0.8</v>
      </c>
      <c r="L23" s="27" t="n">
        <v>2450</v>
      </c>
      <c r="M23" s="27" t="n">
        <v>3</v>
      </c>
      <c r="N23" s="27"/>
      <c r="O23" s="29" t="str">
        <f aca="false">IF(D23="Cięcie","Włączony","Wyłączony")</f>
        <v>Wyłączony</v>
      </c>
      <c r="P23" s="29" t="str">
        <f aca="false">IF(ISNUMBER(SEARCH("głębokie",D23)),"Ustawiać ponownie przy każdym przejściu","Na powierzchni")</f>
        <v>Ustawiać ponownie przy każdym przejściu</v>
      </c>
    </row>
    <row r="24" customFormat="false" ht="24" hidden="false" customHeight="true" outlineLevel="0" collapsed="false">
      <c r="A24" s="29" t="n">
        <v>15</v>
      </c>
      <c r="B24" s="30" t="s">
        <v>7</v>
      </c>
      <c r="C24" s="30" t="s">
        <v>7</v>
      </c>
      <c r="D24" s="30" t="s">
        <v>53</v>
      </c>
      <c r="E24" s="31" t="n">
        <f aca="false">MIN(1,(J24*K24)/$B$8)</f>
        <v>0.854545454545454</v>
      </c>
      <c r="F24" s="32" t="n">
        <f aca="false">IF((J24*K24)/$B$8&lt;=1,L24,L24*($B$8/(J24*K24)))</f>
        <v>4950</v>
      </c>
      <c r="G24" s="32" t="n">
        <f aca="false">IF((J24*K24)/$B$8&gt;2,M24*2,M24)</f>
        <v>1</v>
      </c>
      <c r="H24" s="33" t="str">
        <f aca="false">IF(N24="CO2","Zalecany laser CO2 - dioda ma w tym materiale ograniczenie fizyczne, nawet przy wyższej mocy.",IF(N24="SPRAY","Laser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4" s="3"/>
      <c r="J24" s="27" t="n">
        <v>10</v>
      </c>
      <c r="K24" s="28" t="n">
        <v>0.47</v>
      </c>
      <c r="L24" s="27" t="n">
        <v>4950</v>
      </c>
      <c r="M24" s="27" t="n">
        <v>1</v>
      </c>
      <c r="N24" s="27"/>
      <c r="O24" s="29" t="str">
        <f aca="false">IF(D24="Cięcie","Włączony","Wyłączony")</f>
        <v>Wyłączony</v>
      </c>
      <c r="P24" s="29" t="str">
        <f aca="false">IF(ISNUMBER(SEARCH("głębokie",D24)),"Ustawiać ponownie przy każdym przejściu","Na powierzchni")</f>
        <v>Na powierzchni</v>
      </c>
    </row>
    <row r="25" customFormat="false" ht="24" hidden="false" customHeight="true" outlineLevel="0" collapsed="false">
      <c r="A25" s="29" t="n">
        <v>16</v>
      </c>
      <c r="B25" s="30" t="s">
        <v>7</v>
      </c>
      <c r="C25" s="30" t="s">
        <v>7</v>
      </c>
      <c r="D25" s="30" t="s">
        <v>54</v>
      </c>
      <c r="E25" s="31" t="n">
        <f aca="false">MIN(1,(J25*K25)/$B$8)</f>
        <v>0.963636363636364</v>
      </c>
      <c r="F25" s="32" t="n">
        <f aca="false">IF((J25*K25)/$B$8&lt;=1,L25,L25*($B$8/(J25*K25)))</f>
        <v>4750</v>
      </c>
      <c r="G25" s="32" t="n">
        <f aca="false">IF((J25*K25)/$B$8&gt;2,M25*2,M25)</f>
        <v>1</v>
      </c>
      <c r="H25" s="33" t="str">
        <f aca="false">IF(N25="CO2","Zalecany laser CO2 - dioda ma w tym materiale ograniczenie fizyczne, nawet przy wyższej mocy.",IF(N25="SPRAY","Laser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5" s="3"/>
      <c r="J25" s="27" t="n">
        <v>10</v>
      </c>
      <c r="K25" s="28" t="n">
        <v>0.53</v>
      </c>
      <c r="L25" s="27" t="n">
        <v>4750</v>
      </c>
      <c r="M25" s="27" t="n">
        <v>1</v>
      </c>
      <c r="N25" s="27"/>
      <c r="O25" s="29" t="str">
        <f aca="false">IF(D25="Cięcie","Włączony","Wyłączony")</f>
        <v>Wyłączony</v>
      </c>
      <c r="P25" s="29" t="str">
        <f aca="false">IF(ISNUMBER(SEARCH("głębokie",D25)),"Ustawiać ponownie przy każdym przejściu","Na powierzchni")</f>
        <v>Na powierzchni</v>
      </c>
    </row>
    <row r="26" customFormat="false" ht="24" hidden="false" customHeight="true" outlineLevel="0" collapsed="false">
      <c r="A26" s="29" t="n">
        <v>17</v>
      </c>
      <c r="B26" s="30" t="s">
        <v>7</v>
      </c>
      <c r="C26" s="30" t="s">
        <v>7</v>
      </c>
      <c r="D26" s="30" t="s">
        <v>55</v>
      </c>
      <c r="E26" s="31" t="n">
        <f aca="false">MIN(1,(J26*K26)/$B$8)</f>
        <v>0.754545454545454</v>
      </c>
      <c r="F26" s="32" t="n">
        <f aca="false">IF((J26*K26)/$B$8&lt;=1,L26,L26*($B$8/(J26*K26)))</f>
        <v>5950</v>
      </c>
      <c r="G26" s="32" t="n">
        <f aca="false">IF((J26*K26)/$B$8&gt;2,M26*2,M26)</f>
        <v>1</v>
      </c>
      <c r="H26" s="33" t="str">
        <f aca="false">IF(N26="CO2","Zalecany laser CO2 - dioda ma w tym materiale ograniczenie fizyczne, nawet przy wyższej mocy.",IF(N26="SPRAY","Laser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6" s="3"/>
      <c r="J26" s="27" t="n">
        <v>10</v>
      </c>
      <c r="K26" s="28" t="n">
        <v>0.415</v>
      </c>
      <c r="L26" s="27" t="n">
        <v>5950</v>
      </c>
      <c r="M26" s="27" t="n">
        <v>1</v>
      </c>
      <c r="N26" s="27"/>
      <c r="O26" s="29" t="str">
        <f aca="false">IF(D26="Cięcie","Włączony","Wyłączony")</f>
        <v>Wyłączony</v>
      </c>
      <c r="P26" s="29" t="str">
        <f aca="false">IF(ISNUMBER(SEARCH("głębokie",D26)),"Ustawiać ponownie przy każdym przejściu","Na powierzchni")</f>
        <v>Na powierzchni</v>
      </c>
    </row>
    <row r="27" customFormat="false" ht="24" hidden="false" customHeight="true" outlineLevel="0" collapsed="false">
      <c r="A27" s="29" t="n">
        <v>18</v>
      </c>
      <c r="B27" s="30" t="s">
        <v>7</v>
      </c>
      <c r="C27" s="30" t="s">
        <v>7</v>
      </c>
      <c r="D27" s="30" t="s">
        <v>56</v>
      </c>
      <c r="E27" s="31" t="n">
        <f aca="false">MIN(1,(J27*K27)/$B$8)</f>
        <v>0.963636363636364</v>
      </c>
      <c r="F27" s="32" t="n">
        <f aca="false">IF((J27*K27)/$B$8&lt;=1,L27,L27*($B$8/(J27*K27)))</f>
        <v>4950</v>
      </c>
      <c r="G27" s="32" t="n">
        <f aca="false">IF((J27*K27)/$B$8&gt;2,M27*2,M27)</f>
        <v>1</v>
      </c>
      <c r="H27" s="33" t="str">
        <f aca="false">IF(N27="CO2","Zalecany laser CO2 - dioda ma w tym materiale ograniczenie fizyczne, nawet przy wyższej mocy.",IF(N27="SPRAY","Laser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7" s="3"/>
      <c r="J27" s="27" t="n">
        <v>10</v>
      </c>
      <c r="K27" s="28" t="n">
        <v>0.53</v>
      </c>
      <c r="L27" s="27" t="n">
        <v>4950</v>
      </c>
      <c r="M27" s="27" t="n">
        <v>1</v>
      </c>
      <c r="N27" s="27"/>
      <c r="O27" s="29" t="str">
        <f aca="false">IF(D27="Cięcie","Włączony","Wyłączony")</f>
        <v>Wyłączony</v>
      </c>
      <c r="P27" s="29" t="str">
        <f aca="false">IF(ISNUMBER(SEARCH("głębokie",D27)),"Ustawiać ponownie przy każdym przejściu","Na powierzchni")</f>
        <v>Na powierzchni</v>
      </c>
    </row>
    <row r="28" customFormat="false" ht="24" hidden="false" customHeight="true" outlineLevel="0" collapsed="false">
      <c r="A28" s="29" t="n">
        <v>19</v>
      </c>
      <c r="B28" s="30" t="s">
        <v>7</v>
      </c>
      <c r="C28" s="30" t="s">
        <v>7</v>
      </c>
      <c r="D28" s="30" t="s">
        <v>57</v>
      </c>
      <c r="E28" s="31" t="n">
        <f aca="false">MIN(1,(J28*K28)/$B$8)</f>
        <v>0.854545454545454</v>
      </c>
      <c r="F28" s="32" t="n">
        <f aca="false">IF((J28*K28)/$B$8&lt;=1,L28,L28*($B$8/(J28*K28)))</f>
        <v>4450</v>
      </c>
      <c r="G28" s="32" t="n">
        <f aca="false">IF((J28*K28)/$B$8&gt;2,M28*2,M28)</f>
        <v>1</v>
      </c>
      <c r="H28" s="33" t="str">
        <f aca="false">IF(N28="CO2","Zalecany laser CO2 - dioda ma w tym materiale ograniczenie fizyczne, nawet przy wyższej mocy.",IF(N28="SPRAY","Laser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8" s="3"/>
      <c r="J28" s="27" t="n">
        <v>10</v>
      </c>
      <c r="K28" s="28" t="n">
        <v>0.47</v>
      </c>
      <c r="L28" s="27" t="n">
        <v>4450</v>
      </c>
      <c r="M28" s="27" t="n">
        <v>1</v>
      </c>
      <c r="N28" s="27"/>
      <c r="O28" s="29" t="str">
        <f aca="false">IF(D28="Cięcie","Włączony","Wyłączony")</f>
        <v>Wyłączony</v>
      </c>
      <c r="P28" s="29" t="str">
        <f aca="false">IF(ISNUMBER(SEARCH("głębokie",D28)),"Ustawiać ponownie przy każdym przejściu","Na powierzchni")</f>
        <v>Na powierzchni</v>
      </c>
    </row>
    <row r="29" customFormat="false" ht="24" hidden="false" customHeight="true" outlineLevel="0" collapsed="false">
      <c r="A29" s="29" t="n">
        <v>20</v>
      </c>
      <c r="B29" s="30" t="s">
        <v>7</v>
      </c>
      <c r="C29" s="30" t="s">
        <v>61</v>
      </c>
      <c r="D29" s="30" t="s">
        <v>58</v>
      </c>
      <c r="E29" s="31" t="n">
        <f aca="false">MIN(1,(J29*K29)/$B$8)</f>
        <v>1</v>
      </c>
      <c r="F29" s="32" t="n">
        <f aca="false">IF((J29*K29)/$B$8&lt;=1,L29,L29*($B$8/(J29*K29)))</f>
        <v>101.75</v>
      </c>
      <c r="G29" s="32" t="n">
        <f aca="false">IF((J29*K29)/$B$8&gt;2,M29*2,M29)</f>
        <v>2</v>
      </c>
      <c r="H29" s="33" t="str">
        <f aca="false">IF(N29="CO2","Zalecany laser CO2 - dioda ma w tym materiale ograniczenie fizyczne, nawet przy wyższej mocy.",IF(N29="SPRAY","Laser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29" s="3"/>
      <c r="J29" s="27" t="n">
        <v>10</v>
      </c>
      <c r="K29" s="28" t="n">
        <v>1</v>
      </c>
      <c r="L29" s="27" t="n">
        <v>185</v>
      </c>
      <c r="M29" s="27" t="n">
        <v>2</v>
      </c>
      <c r="N29" s="27"/>
      <c r="O29" s="29" t="str">
        <f aca="false">IF(D29="Cięcie","Włączony","Wyłączony")</f>
        <v>Włączony</v>
      </c>
      <c r="P29" s="29" t="str">
        <f aca="false">IF(ISNUMBER(SEARCH("głębokie",D29)),"Ustawiać ponownie przy każdym przejściu","Na powierzchni")</f>
        <v>Na powierzchni</v>
      </c>
    </row>
    <row r="30" customFormat="false" ht="24" hidden="false" customHeight="true" outlineLevel="0" collapsed="false">
      <c r="A30" s="29" t="n">
        <v>21</v>
      </c>
      <c r="B30" s="30" t="s">
        <v>7</v>
      </c>
      <c r="C30" s="30" t="s">
        <v>62</v>
      </c>
      <c r="D30" s="30" t="s">
        <v>58</v>
      </c>
      <c r="E30" s="31" t="n">
        <f aca="false">MIN(1,(J30*K30)/$B$8)</f>
        <v>1</v>
      </c>
      <c r="F30" s="32" t="n">
        <f aca="false">IF((J30*K30)/$B$8&lt;=1,L30,L30*($B$8/(J30*K30)))</f>
        <v>55</v>
      </c>
      <c r="G30" s="32" t="n">
        <f aca="false">IF((J30*K30)/$B$8&gt;2,M30*2,M30)</f>
        <v>4</v>
      </c>
      <c r="H30" s="33" t="str">
        <f aca="false">IF(N30="CO2","Zalecany laser CO2 - dioda ma w tym materiale ograniczenie fizyczne, nawet przy wyższej mocy.",IF(N30="SPRAY","Laser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0" s="3"/>
      <c r="J30" s="27" t="n">
        <v>10</v>
      </c>
      <c r="K30" s="28" t="n">
        <v>1</v>
      </c>
      <c r="L30" s="27" t="n">
        <v>100</v>
      </c>
      <c r="M30" s="27" t="n">
        <v>4</v>
      </c>
      <c r="N30" s="27"/>
      <c r="O30" s="29" t="str">
        <f aca="false">IF(D30="Cięcie","Włączony","Wyłączony")</f>
        <v>Włączony</v>
      </c>
      <c r="P30" s="29" t="str">
        <f aca="false">IF(ISNUMBER(SEARCH("głębokie",D30)),"Ustawiać ponownie przy każdym przejściu","Na powierzchni")</f>
        <v>Na powierzchni</v>
      </c>
    </row>
    <row r="31" customFormat="false" ht="24" hidden="false" customHeight="true" outlineLevel="0" collapsed="false">
      <c r="A31" s="22" t="n">
        <v>22</v>
      </c>
      <c r="B31" s="23" t="s">
        <v>9</v>
      </c>
      <c r="C31" s="23" t="s">
        <v>9</v>
      </c>
      <c r="D31" s="23" t="s">
        <v>50</v>
      </c>
      <c r="E31" s="24" t="n">
        <f aca="false">MIN(1,(J31*K31)/$B$8)</f>
        <v>0.536363636363636</v>
      </c>
      <c r="F31" s="25" t="n">
        <f aca="false">IF((J31*K31)/$B$8&lt;=1,L31,L31*($B$8/(J31*K31)))</f>
        <v>7250</v>
      </c>
      <c r="G31" s="25" t="n">
        <f aca="false">IF((J31*K31)/$B$8&gt;2,M31*2,M31)</f>
        <v>1</v>
      </c>
      <c r="H31" s="26" t="str">
        <f aca="false">IF(N31="CO2","Zalecany laser CO2 - dioda ma w tym materiale ograniczenie fizyczne, nawet przy wyższej mocy.",IF(N31="SPRAY","Laser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1" s="3"/>
      <c r="J31" s="27" t="n">
        <v>10</v>
      </c>
      <c r="K31" s="28" t="n">
        <v>0.295</v>
      </c>
      <c r="L31" s="27" t="n">
        <v>7250</v>
      </c>
      <c r="M31" s="27" t="n">
        <v>1</v>
      </c>
      <c r="N31" s="27"/>
      <c r="O31" s="22" t="str">
        <f aca="false">IF(D31="Cięcie","Włączony","Wyłączony")</f>
        <v>Wyłączony</v>
      </c>
      <c r="P31" s="22" t="str">
        <f aca="false">IF(ISNUMBER(SEARCH("głębokie",D31)),"Ustawiać ponownie przy każdym przejściu","Na powierzchni")</f>
        <v>Na powierzchni</v>
      </c>
    </row>
    <row r="32" customFormat="false" ht="24" hidden="false" customHeight="true" outlineLevel="0" collapsed="false">
      <c r="A32" s="22" t="n">
        <v>23</v>
      </c>
      <c r="B32" s="23" t="s">
        <v>9</v>
      </c>
      <c r="C32" s="23" t="s">
        <v>9</v>
      </c>
      <c r="D32" s="23" t="s">
        <v>51</v>
      </c>
      <c r="E32" s="24" t="n">
        <f aca="false">MIN(1,(J32*K32)/$B$8)</f>
        <v>1</v>
      </c>
      <c r="F32" s="25" t="n">
        <f aca="false">IF((J32*K32)/$B$8&lt;=1,L32,L32*($B$8/(J32*K32)))</f>
        <v>3437.5</v>
      </c>
      <c r="G32" s="25" t="n">
        <f aca="false">IF((J32*K32)/$B$8&gt;2,M32*2,M32)</f>
        <v>1</v>
      </c>
      <c r="H32" s="26" t="str">
        <f aca="false">IF(N32="CO2","Zalecany laser CO2 - dioda ma w tym materiale ograniczenie fizyczne, nawet przy wyższej mocy.",IF(N32="SPRAY","Laser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2" s="3"/>
      <c r="J32" s="27" t="n">
        <v>10</v>
      </c>
      <c r="K32" s="28" t="n">
        <v>0.6</v>
      </c>
      <c r="L32" s="27" t="n">
        <v>3750</v>
      </c>
      <c r="M32" s="27" t="n">
        <v>1</v>
      </c>
      <c r="N32" s="27"/>
      <c r="O32" s="22" t="str">
        <f aca="false">IF(D32="Cięcie","Włączony","Wyłączony")</f>
        <v>Wyłączony</v>
      </c>
      <c r="P32" s="22" t="str">
        <f aca="false">IF(ISNUMBER(SEARCH("głębokie",D32)),"Ustawiać ponownie przy każdym przejściu","Na powierzchni")</f>
        <v>Na powierzchni</v>
      </c>
    </row>
    <row r="33" customFormat="false" ht="24" hidden="false" customHeight="true" outlineLevel="0" collapsed="false">
      <c r="A33" s="22" t="n">
        <v>24</v>
      </c>
      <c r="B33" s="23" t="s">
        <v>9</v>
      </c>
      <c r="C33" s="23" t="s">
        <v>9</v>
      </c>
      <c r="D33" s="23" t="s">
        <v>52</v>
      </c>
      <c r="E33" s="24" t="n">
        <f aca="false">MIN(1,(J33*K33)/$B$8)</f>
        <v>1</v>
      </c>
      <c r="F33" s="25" t="n">
        <f aca="false">IF((J33*K33)/$B$8&lt;=1,L33,L33*($B$8/(J33*K33)))</f>
        <v>1546.875</v>
      </c>
      <c r="G33" s="25" t="n">
        <f aca="false">IF((J33*K33)/$B$8&gt;2,M33*2,M33)</f>
        <v>3</v>
      </c>
      <c r="H33" s="26" t="str">
        <f aca="false">IF(N33="CO2","Zalecany laser CO2 - dioda ma w tym materiale ograniczenie fizyczne, nawet przy wyższej mocy.",IF(N33="SPRAY","Laser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3" s="3"/>
      <c r="J33" s="27" t="n">
        <v>10</v>
      </c>
      <c r="K33" s="28" t="n">
        <v>0.8</v>
      </c>
      <c r="L33" s="27" t="n">
        <v>2250</v>
      </c>
      <c r="M33" s="27" t="n">
        <v>3</v>
      </c>
      <c r="N33" s="27"/>
      <c r="O33" s="22" t="str">
        <f aca="false">IF(D33="Cięcie","Włączony","Wyłączony")</f>
        <v>Wyłączony</v>
      </c>
      <c r="P33" s="22" t="str">
        <f aca="false">IF(ISNUMBER(SEARCH("głębokie",D33)),"Ustawiać ponownie przy każdym przejściu","Na powierzchni")</f>
        <v>Ustawiać ponownie przy każdym przejściu</v>
      </c>
    </row>
    <row r="34" customFormat="false" ht="24" hidden="false" customHeight="true" outlineLevel="0" collapsed="false">
      <c r="A34" s="22" t="n">
        <v>25</v>
      </c>
      <c r="B34" s="23" t="s">
        <v>9</v>
      </c>
      <c r="C34" s="23" t="s">
        <v>9</v>
      </c>
      <c r="D34" s="23" t="s">
        <v>53</v>
      </c>
      <c r="E34" s="24" t="n">
        <f aca="false">MIN(1,(J34*K34)/$B$8)</f>
        <v>0.909090909090909</v>
      </c>
      <c r="F34" s="25" t="n">
        <f aca="false">IF((J34*K34)/$B$8&lt;=1,L34,L34*($B$8/(J34*K34)))</f>
        <v>4750</v>
      </c>
      <c r="G34" s="25" t="n">
        <f aca="false">IF((J34*K34)/$B$8&gt;2,M34*2,M34)</f>
        <v>1</v>
      </c>
      <c r="H34" s="26" t="str">
        <f aca="false">IF(N34="CO2","Zalecany laser CO2 - dioda ma w tym materiale ograniczenie fizyczne, nawet przy wyższej mocy.",IF(N34="SPRAY","Laser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4" s="3"/>
      <c r="J34" s="27" t="n">
        <v>10</v>
      </c>
      <c r="K34" s="28" t="n">
        <v>0.5</v>
      </c>
      <c r="L34" s="27" t="n">
        <v>4750</v>
      </c>
      <c r="M34" s="27" t="n">
        <v>1</v>
      </c>
      <c r="N34" s="27"/>
      <c r="O34" s="22" t="str">
        <f aca="false">IF(D34="Cięcie","Włączony","Wyłączony")</f>
        <v>Wyłączony</v>
      </c>
      <c r="P34" s="22" t="str">
        <f aca="false">IF(ISNUMBER(SEARCH("głębokie",D34)),"Ustawiać ponownie przy każdym przejściu","Na powierzchni")</f>
        <v>Na powierzchni</v>
      </c>
    </row>
    <row r="35" customFormat="false" ht="24" hidden="false" customHeight="true" outlineLevel="0" collapsed="false">
      <c r="A35" s="22" t="n">
        <v>26</v>
      </c>
      <c r="B35" s="23" t="s">
        <v>9</v>
      </c>
      <c r="C35" s="23" t="s">
        <v>9</v>
      </c>
      <c r="D35" s="23" t="s">
        <v>54</v>
      </c>
      <c r="E35" s="24" t="n">
        <f aca="false">MIN(1,(J35*K35)/$B$8)</f>
        <v>1</v>
      </c>
      <c r="F35" s="25" t="n">
        <f aca="false">IF((J35*K35)/$B$8&lt;=1,L35,L35*($B$8/(J35*K35)))</f>
        <v>4550</v>
      </c>
      <c r="G35" s="25" t="n">
        <f aca="false">IF((J35*K35)/$B$8&gt;2,M35*2,M35)</f>
        <v>1</v>
      </c>
      <c r="H35" s="26" t="str">
        <f aca="false">IF(N35="CO2","Zalecany laser CO2 - dioda ma w tym materiale ograniczenie fizyczne, nawet przy wyższej mocy.",IF(N35="SPRAY","Laser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5" s="3"/>
      <c r="J35" s="27" t="n">
        <v>10</v>
      </c>
      <c r="K35" s="28" t="n">
        <v>0.55</v>
      </c>
      <c r="L35" s="27" t="n">
        <v>4550</v>
      </c>
      <c r="M35" s="27" t="n">
        <v>1</v>
      </c>
      <c r="N35" s="27"/>
      <c r="O35" s="22" t="str">
        <f aca="false">IF(D35="Cięcie","Włączony","Wyłączony")</f>
        <v>Wyłączony</v>
      </c>
      <c r="P35" s="22" t="str">
        <f aca="false">IF(ISNUMBER(SEARCH("głębokie",D35)),"Ustawiać ponownie przy każdym przejściu","Na powierzchni")</f>
        <v>Na powierzchni</v>
      </c>
    </row>
    <row r="36" customFormat="false" ht="24" hidden="false" customHeight="true" outlineLevel="0" collapsed="false">
      <c r="A36" s="22" t="n">
        <v>27</v>
      </c>
      <c r="B36" s="23" t="s">
        <v>9</v>
      </c>
      <c r="C36" s="23" t="s">
        <v>9</v>
      </c>
      <c r="D36" s="23" t="s">
        <v>63</v>
      </c>
      <c r="E36" s="24" t="n">
        <f aca="false">MIN(1,(J36*K36)/$B$8)</f>
        <v>0.963636363636364</v>
      </c>
      <c r="F36" s="25" t="n">
        <f aca="false">IF((J36*K36)/$B$8&lt;=1,L36,L36*($B$8/(J36*K36)))</f>
        <v>5050</v>
      </c>
      <c r="G36" s="25" t="n">
        <f aca="false">IF((J36*K36)/$B$8&gt;2,M36*2,M36)</f>
        <v>1</v>
      </c>
      <c r="H36" s="26" t="str">
        <f aca="false">IF(N36="CO2","Zalecany laser CO2 - dioda ma w tym materiale ograniczenie fizyczne, nawet przy wyższej mocy.",IF(N36="SPRAY","Laser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6" s="3"/>
      <c r="J36" s="27" t="n">
        <v>10</v>
      </c>
      <c r="K36" s="28" t="n">
        <v>0.53</v>
      </c>
      <c r="L36" s="27" t="n">
        <v>5050</v>
      </c>
      <c r="M36" s="27" t="n">
        <v>1</v>
      </c>
      <c r="N36" s="27"/>
      <c r="O36" s="22" t="str">
        <f aca="false">IF(D36="Cięcie","Włączony","Wyłączony")</f>
        <v>Wyłączony</v>
      </c>
      <c r="P36" s="22" t="str">
        <f aca="false">IF(ISNUMBER(SEARCH("głębokie",D36)),"Ustawiać ponownie przy każdym przejściu","Na powierzchni")</f>
        <v>Na powierzchni</v>
      </c>
    </row>
    <row r="37" customFormat="false" ht="24" hidden="false" customHeight="true" outlineLevel="0" collapsed="false">
      <c r="A37" s="22" t="n">
        <v>28</v>
      </c>
      <c r="B37" s="23" t="s">
        <v>9</v>
      </c>
      <c r="C37" s="23" t="s">
        <v>9</v>
      </c>
      <c r="D37" s="23" t="s">
        <v>57</v>
      </c>
      <c r="E37" s="24" t="n">
        <f aca="false">MIN(1,(J37*K37)/$B$8)</f>
        <v>0.909090909090909</v>
      </c>
      <c r="F37" s="25" t="n">
        <f aca="false">IF((J37*K37)/$B$8&lt;=1,L37,L37*($B$8/(J37*K37)))</f>
        <v>4550</v>
      </c>
      <c r="G37" s="25" t="n">
        <f aca="false">IF((J37*K37)/$B$8&gt;2,M37*2,M37)</f>
        <v>1</v>
      </c>
      <c r="H37" s="26" t="str">
        <f aca="false">IF(N37="CO2","Zalecany laser CO2 - dioda ma w tym materiale ograniczenie fizyczne, nawet przy wyższej mocy.",IF(N37="SPRAY","Laser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7" s="3"/>
      <c r="J37" s="27" t="n">
        <v>10</v>
      </c>
      <c r="K37" s="28" t="n">
        <v>0.5</v>
      </c>
      <c r="L37" s="27" t="n">
        <v>4550</v>
      </c>
      <c r="M37" s="27" t="n">
        <v>1</v>
      </c>
      <c r="N37" s="27"/>
      <c r="O37" s="22" t="str">
        <f aca="false">IF(D37="Cięcie","Włączony","Wyłączony")</f>
        <v>Wyłączony</v>
      </c>
      <c r="P37" s="22" t="str">
        <f aca="false">IF(ISNUMBER(SEARCH("głębokie",D37)),"Ustawiać ponownie przy każdym przejściu","Na powierzchni")</f>
        <v>Na powierzchni</v>
      </c>
    </row>
    <row r="38" customFormat="false" ht="24" hidden="false" customHeight="true" outlineLevel="0" collapsed="false">
      <c r="A38" s="22" t="n">
        <v>29</v>
      </c>
      <c r="B38" s="23" t="s">
        <v>9</v>
      </c>
      <c r="C38" s="23" t="s">
        <v>64</v>
      </c>
      <c r="D38" s="23" t="s">
        <v>58</v>
      </c>
      <c r="E38" s="24" t="n">
        <f aca="false">MIN(1,(J38*K38)/$B$8)</f>
        <v>1</v>
      </c>
      <c r="F38" s="25" t="n">
        <f aca="false">IF((J38*K38)/$B$8&lt;=1,L38,L38*($B$8/(J38*K38)))</f>
        <v>96.25</v>
      </c>
      <c r="G38" s="25" t="n">
        <f aca="false">IF((J38*K38)/$B$8&gt;2,M38*2,M38)</f>
        <v>2</v>
      </c>
      <c r="H38" s="26" t="str">
        <f aca="false">IF(N38="CO2","Zalecany laser CO2 - dioda ma w tym materiale ograniczenie fizyczne, nawet przy wyższej mocy.",IF(N38="SPRAY","Laser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8" s="3"/>
      <c r="J38" s="27" t="n">
        <v>10</v>
      </c>
      <c r="K38" s="28" t="n">
        <v>1</v>
      </c>
      <c r="L38" s="27" t="n">
        <v>175</v>
      </c>
      <c r="M38" s="27" t="n">
        <v>2</v>
      </c>
      <c r="N38" s="27"/>
      <c r="O38" s="22" t="str">
        <f aca="false">IF(D38="Cięcie","Włączony","Wyłączony")</f>
        <v>Włączony</v>
      </c>
      <c r="P38" s="22" t="str">
        <f aca="false">IF(ISNUMBER(SEARCH("głębokie",D38)),"Ustawiać ponownie przy każdym przejściu","Na powierzchni")</f>
        <v>Na powierzchni</v>
      </c>
    </row>
    <row r="39" customFormat="false" ht="24" hidden="false" customHeight="true" outlineLevel="0" collapsed="false">
      <c r="A39" s="29" t="n">
        <v>30</v>
      </c>
      <c r="B39" s="30" t="s">
        <v>11</v>
      </c>
      <c r="C39" s="30" t="s">
        <v>11</v>
      </c>
      <c r="D39" s="30" t="s">
        <v>50</v>
      </c>
      <c r="E39" s="31" t="n">
        <f aca="false">MIN(1,(J39*K39)/$B$8)</f>
        <v>0.572727272727273</v>
      </c>
      <c r="F39" s="32" t="n">
        <f aca="false">IF((J39*K39)/$B$8&lt;=1,L39,L39*($B$8/(J39*K39)))</f>
        <v>7050</v>
      </c>
      <c r="G39" s="32" t="n">
        <f aca="false">IF((J39*K39)/$B$8&gt;2,M39*2,M39)</f>
        <v>1</v>
      </c>
      <c r="H39" s="33" t="str">
        <f aca="false">IF(N39="CO2","Zalecany laser CO2 - dioda ma w tym materiale ograniczenie fizyczne, nawet przy wyższej mocy.",IF(N39="SPRAY","Laser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39" s="3"/>
      <c r="J39" s="27" t="n">
        <v>10</v>
      </c>
      <c r="K39" s="28" t="n">
        <v>0.315</v>
      </c>
      <c r="L39" s="27" t="n">
        <v>7050</v>
      </c>
      <c r="M39" s="27" t="n">
        <v>1</v>
      </c>
      <c r="N39" s="27"/>
      <c r="O39" s="29" t="str">
        <f aca="false">IF(D39="Cięcie","Włączony","Wyłączony")</f>
        <v>Wyłączony</v>
      </c>
      <c r="P39" s="29" t="str">
        <f aca="false">IF(ISNUMBER(SEARCH("głębokie",D39)),"Ustawiać ponownie przy każdym przejściu","Na powierzchni")</f>
        <v>Na powierzchni</v>
      </c>
    </row>
    <row r="40" customFormat="false" ht="24" hidden="false" customHeight="true" outlineLevel="0" collapsed="false">
      <c r="A40" s="29" t="n">
        <v>31</v>
      </c>
      <c r="B40" s="30" t="s">
        <v>11</v>
      </c>
      <c r="C40" s="30" t="s">
        <v>11</v>
      </c>
      <c r="D40" s="30" t="s">
        <v>51</v>
      </c>
      <c r="E40" s="31" t="n">
        <f aca="false">MIN(1,(J40*K40)/$B$8)</f>
        <v>1</v>
      </c>
      <c r="F40" s="32" t="n">
        <f aca="false">IF((J40*K40)/$B$8&lt;=1,L40,L40*($B$8/(J40*K40)))</f>
        <v>3437.5</v>
      </c>
      <c r="G40" s="32" t="n">
        <f aca="false">IF((J40*K40)/$B$8&gt;2,M40*2,M40)</f>
        <v>1</v>
      </c>
      <c r="H40" s="33" t="str">
        <f aca="false">IF(N40="CO2","Zalecany laser CO2 - dioda ma w tym materiale ograniczenie fizyczne, nawet przy wyższej mocy.",IF(N40="SPRAY","Laser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0" s="3"/>
      <c r="J40" s="27" t="n">
        <v>10</v>
      </c>
      <c r="K40" s="28" t="n">
        <v>0.6</v>
      </c>
      <c r="L40" s="27" t="n">
        <v>3750</v>
      </c>
      <c r="M40" s="27" t="n">
        <v>1</v>
      </c>
      <c r="N40" s="27"/>
      <c r="O40" s="29" t="str">
        <f aca="false">IF(D40="Cięcie","Włączony","Wyłączony")</f>
        <v>Wyłączony</v>
      </c>
      <c r="P40" s="29" t="str">
        <f aca="false">IF(ISNUMBER(SEARCH("głębokie",D40)),"Ustawiać ponownie przy każdym przejściu","Na powierzchni")</f>
        <v>Na powierzchni</v>
      </c>
    </row>
    <row r="41" customFormat="false" ht="24" hidden="false" customHeight="true" outlineLevel="0" collapsed="false">
      <c r="A41" s="29" t="n">
        <v>32</v>
      </c>
      <c r="B41" s="30" t="s">
        <v>11</v>
      </c>
      <c r="C41" s="30" t="s">
        <v>11</v>
      </c>
      <c r="D41" s="30" t="s">
        <v>53</v>
      </c>
      <c r="E41" s="31" t="n">
        <f aca="false">MIN(1,(J41*K41)/$B$8)</f>
        <v>0.963636363636364</v>
      </c>
      <c r="F41" s="32" t="n">
        <f aca="false">IF((J41*K41)/$B$8&lt;=1,L41,L41*($B$8/(J41*K41)))</f>
        <v>4750</v>
      </c>
      <c r="G41" s="32" t="n">
        <f aca="false">IF((J41*K41)/$B$8&gt;2,M41*2,M41)</f>
        <v>1</v>
      </c>
      <c r="H41" s="33" t="str">
        <f aca="false">IF(N41="CO2","Zalecany laser CO2 - dioda ma w tym materiale ograniczenie fizyczne, nawet przy wyższej mocy.",IF(N41="SPRAY","Laser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1" s="3"/>
      <c r="J41" s="27" t="n">
        <v>10</v>
      </c>
      <c r="K41" s="28" t="n">
        <v>0.53</v>
      </c>
      <c r="L41" s="27" t="n">
        <v>4750</v>
      </c>
      <c r="M41" s="27" t="n">
        <v>1</v>
      </c>
      <c r="N41" s="27"/>
      <c r="O41" s="29" t="str">
        <f aca="false">IF(D41="Cięcie","Włączony","Wyłączony")</f>
        <v>Wyłączony</v>
      </c>
      <c r="P41" s="29" t="str">
        <f aca="false">IF(ISNUMBER(SEARCH("głębokie",D41)),"Ustawiać ponownie przy każdym przejściu","Na powierzchni")</f>
        <v>Na powierzchni</v>
      </c>
    </row>
    <row r="42" customFormat="false" ht="24" hidden="false" customHeight="true" outlineLevel="0" collapsed="false">
      <c r="A42" s="29" t="n">
        <v>33</v>
      </c>
      <c r="B42" s="30" t="s">
        <v>11</v>
      </c>
      <c r="C42" s="30" t="s">
        <v>11</v>
      </c>
      <c r="D42" s="30" t="s">
        <v>54</v>
      </c>
      <c r="E42" s="31" t="n">
        <f aca="false">MIN(1,(J42*K42)/$B$8)</f>
        <v>1</v>
      </c>
      <c r="F42" s="32" t="n">
        <f aca="false">IF((J42*K42)/$B$8&lt;=1,L42,L42*($B$8/(J42*K42)))</f>
        <v>4650</v>
      </c>
      <c r="G42" s="32" t="n">
        <f aca="false">IF((J42*K42)/$B$8&gt;2,M42*2,M42)</f>
        <v>1</v>
      </c>
      <c r="H42" s="33" t="str">
        <f aca="false">IF(N42="CO2","Zalecany laser CO2 - dioda ma w tym materiale ograniczenie fizyczne, nawet przy wyższej mocy.",IF(N42="SPRAY","Laser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2" s="3"/>
      <c r="J42" s="27" t="n">
        <v>10</v>
      </c>
      <c r="K42" s="28" t="n">
        <v>0.55</v>
      </c>
      <c r="L42" s="27" t="n">
        <v>4650</v>
      </c>
      <c r="M42" s="27" t="n">
        <v>1</v>
      </c>
      <c r="N42" s="27"/>
      <c r="O42" s="29" t="str">
        <f aca="false">IF(D42="Cięcie","Włączony","Wyłączony")</f>
        <v>Wyłączony</v>
      </c>
      <c r="P42" s="29" t="str">
        <f aca="false">IF(ISNUMBER(SEARCH("głębokie",D42)),"Ustawiać ponownie przy każdym przejściu","Na powierzchni")</f>
        <v>Na powierzchni</v>
      </c>
    </row>
    <row r="43" customFormat="false" ht="24" hidden="false" customHeight="true" outlineLevel="0" collapsed="false">
      <c r="A43" s="29" t="n">
        <v>34</v>
      </c>
      <c r="B43" s="30" t="s">
        <v>11</v>
      </c>
      <c r="C43" s="30" t="s">
        <v>11</v>
      </c>
      <c r="D43" s="30" t="s">
        <v>63</v>
      </c>
      <c r="E43" s="31" t="n">
        <f aca="false">MIN(1,(J43*K43)/$B$8)</f>
        <v>1</v>
      </c>
      <c r="F43" s="32" t="n">
        <f aca="false">IF((J43*K43)/$B$8&lt;=1,L43,L43*($B$8/(J43*K43)))</f>
        <v>4950</v>
      </c>
      <c r="G43" s="32" t="n">
        <f aca="false">IF((J43*K43)/$B$8&gt;2,M43*2,M43)</f>
        <v>1</v>
      </c>
      <c r="H43" s="33" t="str">
        <f aca="false">IF(N43="CO2","Zalecany laser CO2 - dioda ma w tym materiale ograniczenie fizyczne, nawet przy wyższej mocy.",IF(N43="SPRAY","Laser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3" s="3"/>
      <c r="J43" s="27" t="n">
        <v>10</v>
      </c>
      <c r="K43" s="28" t="n">
        <v>0.55</v>
      </c>
      <c r="L43" s="27" t="n">
        <v>4950</v>
      </c>
      <c r="M43" s="27" t="n">
        <v>1</v>
      </c>
      <c r="N43" s="27"/>
      <c r="O43" s="29" t="str">
        <f aca="false">IF(D43="Cięcie","Włączony","Wyłączony")</f>
        <v>Wyłączony</v>
      </c>
      <c r="P43" s="29" t="str">
        <f aca="false">IF(ISNUMBER(SEARCH("głębokie",D43)),"Ustawiać ponownie przy każdym przejściu","Na powierzchni")</f>
        <v>Na powierzchni</v>
      </c>
    </row>
    <row r="44" customFormat="false" ht="24" hidden="false" customHeight="true" outlineLevel="0" collapsed="false">
      <c r="A44" s="29" t="n">
        <v>35</v>
      </c>
      <c r="B44" s="30" t="s">
        <v>11</v>
      </c>
      <c r="C44" s="30" t="s">
        <v>11</v>
      </c>
      <c r="D44" s="30" t="s">
        <v>57</v>
      </c>
      <c r="E44" s="31" t="n">
        <f aca="false">MIN(1,(J44*K44)/$B$8)</f>
        <v>0.909090909090909</v>
      </c>
      <c r="F44" s="32" t="n">
        <f aca="false">IF((J44*K44)/$B$8&lt;=1,L44,L44*($B$8/(J44*K44)))</f>
        <v>4550</v>
      </c>
      <c r="G44" s="32" t="n">
        <f aca="false">IF((J44*K44)/$B$8&gt;2,M44*2,M44)</f>
        <v>1</v>
      </c>
      <c r="H44" s="33" t="str">
        <f aca="false">IF(N44="CO2","Zalecany laser CO2 - dioda ma w tym materiale ograniczenie fizyczne, nawet przy wyższej mocy.",IF(N44="SPRAY","Laser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4" s="3"/>
      <c r="J44" s="27" t="n">
        <v>10</v>
      </c>
      <c r="K44" s="28" t="n">
        <v>0.5</v>
      </c>
      <c r="L44" s="27" t="n">
        <v>4550</v>
      </c>
      <c r="M44" s="27" t="n">
        <v>1</v>
      </c>
      <c r="N44" s="27"/>
      <c r="O44" s="29" t="str">
        <f aca="false">IF(D44="Cięcie","Włączony","Wyłączony")</f>
        <v>Wyłączony</v>
      </c>
      <c r="P44" s="29" t="str">
        <f aca="false">IF(ISNUMBER(SEARCH("głębokie",D44)),"Ustawiać ponownie przy każdym przejściu","Na powierzchni")</f>
        <v>Na powierzchni</v>
      </c>
    </row>
    <row r="45" customFormat="false" ht="24" hidden="false" customHeight="true" outlineLevel="0" collapsed="false">
      <c r="A45" s="22" t="n">
        <v>36</v>
      </c>
      <c r="B45" s="23" t="s">
        <v>13</v>
      </c>
      <c r="C45" s="23" t="s">
        <v>65</v>
      </c>
      <c r="D45" s="23" t="s">
        <v>50</v>
      </c>
      <c r="E45" s="24" t="n">
        <f aca="false">MIN(1,(J45*K45)/$B$8)</f>
        <v>0.536363636363636</v>
      </c>
      <c r="F45" s="25" t="n">
        <f aca="false">IF((J45*K45)/$B$8&lt;=1,L45,L45*($B$8/(J45*K45)))</f>
        <v>7050</v>
      </c>
      <c r="G45" s="25" t="n">
        <f aca="false">IF((J45*K45)/$B$8&gt;2,M45*2,M45)</f>
        <v>1</v>
      </c>
      <c r="H45" s="26" t="str">
        <f aca="false">IF(N45="CO2","Zalecany laser CO2 - dioda ma w tym materiale ograniczenie fizyczne, nawet przy wyższej mocy.",IF(N45="SPRAY","Laser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5" s="3"/>
      <c r="J45" s="27" t="n">
        <v>10</v>
      </c>
      <c r="K45" s="28" t="n">
        <v>0.295</v>
      </c>
      <c r="L45" s="27" t="n">
        <v>7050</v>
      </c>
      <c r="M45" s="27" t="n">
        <v>1</v>
      </c>
      <c r="N45" s="27"/>
      <c r="O45" s="22" t="str">
        <f aca="false">IF(D45="Cięcie","Włączony","Wyłączony")</f>
        <v>Wyłączony</v>
      </c>
      <c r="P45" s="22" t="str">
        <f aca="false">IF(ISNUMBER(SEARCH("głębokie",D45)),"Ustawiać ponownie przy każdym przejściu","Na powierzchni")</f>
        <v>Na powierzchni</v>
      </c>
    </row>
    <row r="46" customFormat="false" ht="24" hidden="false" customHeight="true" outlineLevel="0" collapsed="false">
      <c r="A46" s="22" t="n">
        <v>37</v>
      </c>
      <c r="B46" s="23" t="s">
        <v>13</v>
      </c>
      <c r="C46" s="23" t="s">
        <v>65</v>
      </c>
      <c r="D46" s="23" t="s">
        <v>51</v>
      </c>
      <c r="E46" s="24" t="n">
        <f aca="false">MIN(1,(J46*K46)/$B$8)</f>
        <v>1</v>
      </c>
      <c r="F46" s="25" t="n">
        <f aca="false">IF((J46*K46)/$B$8&lt;=1,L46,L46*($B$8/(J46*K46)))</f>
        <v>3437.5</v>
      </c>
      <c r="G46" s="25" t="n">
        <f aca="false">IF((J46*K46)/$B$8&gt;2,M46*2,M46)</f>
        <v>1</v>
      </c>
      <c r="H46" s="26" t="str">
        <f aca="false">IF(N46="CO2","Zalecany laser CO2 - dioda ma w tym materiale ograniczenie fizyczne, nawet przy wyższej mocy.",IF(N46="SPRAY","Laser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6" s="3"/>
      <c r="J46" s="27" t="n">
        <v>10</v>
      </c>
      <c r="K46" s="28" t="n">
        <v>0.6</v>
      </c>
      <c r="L46" s="27" t="n">
        <v>3750</v>
      </c>
      <c r="M46" s="27" t="n">
        <v>1</v>
      </c>
      <c r="N46" s="27"/>
      <c r="O46" s="22" t="str">
        <f aca="false">IF(D46="Cięcie","Włączony","Wyłączony")</f>
        <v>Wyłączony</v>
      </c>
      <c r="P46" s="22" t="str">
        <f aca="false">IF(ISNUMBER(SEARCH("głębokie",D46)),"Ustawiać ponownie przy każdym przejściu","Na powierzchni")</f>
        <v>Na powierzchni</v>
      </c>
    </row>
    <row r="47" customFormat="false" ht="24" hidden="false" customHeight="true" outlineLevel="0" collapsed="false">
      <c r="A47" s="22" t="n">
        <v>38</v>
      </c>
      <c r="B47" s="23" t="s">
        <v>13</v>
      </c>
      <c r="C47" s="23" t="s">
        <v>66</v>
      </c>
      <c r="D47" s="23" t="s">
        <v>67</v>
      </c>
      <c r="E47" s="24" t="n">
        <f aca="false">MIN(1,(J47*K47)/$B$8)</f>
        <v>1</v>
      </c>
      <c r="F47" s="25" t="n">
        <f aca="false">IF((J47*K47)/$B$8&lt;=1,L47,L47*($B$8/(J47*K47)))</f>
        <v>2016.66666666667</v>
      </c>
      <c r="G47" s="25" t="n">
        <f aca="false">IF((J47*K47)/$B$8&gt;2,M47*2,M47)</f>
        <v>2</v>
      </c>
      <c r="H47" s="26" t="str">
        <f aca="false">IF(N47="CO2","Zalecany laser CO2 - dioda ma w tym materiale ograniczenie fizyczne, nawet przy wyższej mocy.",IF(N47="SPRAY","Laser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7" s="3"/>
      <c r="J47" s="27" t="n">
        <v>10</v>
      </c>
      <c r="K47" s="28" t="n">
        <v>0.75</v>
      </c>
      <c r="L47" s="27" t="n">
        <v>2750</v>
      </c>
      <c r="M47" s="27" t="n">
        <v>2</v>
      </c>
      <c r="N47" s="27"/>
      <c r="O47" s="22" t="str">
        <f aca="false">IF(D47="Cięcie","Włączony","Wyłączony")</f>
        <v>Wyłączony</v>
      </c>
      <c r="P47" s="22" t="str">
        <f aca="false">IF(ISNUMBER(SEARCH("głębokie",D47)),"Ustawiać ponownie przy każdym przejściu","Na powierzchni")</f>
        <v>Na powierzchni</v>
      </c>
    </row>
    <row r="48" customFormat="false" ht="24" hidden="false" customHeight="true" outlineLevel="0" collapsed="false">
      <c r="A48" s="22" t="n">
        <v>39</v>
      </c>
      <c r="B48" s="23" t="s">
        <v>13</v>
      </c>
      <c r="C48" s="23" t="s">
        <v>13</v>
      </c>
      <c r="D48" s="23" t="s">
        <v>52</v>
      </c>
      <c r="E48" s="24" t="n">
        <f aca="false">MIN(1,(J48*K48)/$B$8)</f>
        <v>1</v>
      </c>
      <c r="F48" s="25" t="n">
        <f aca="false">IF((J48*K48)/$B$8&lt;=1,L48,L48*($B$8/(J48*K48)))</f>
        <v>1455.88235294118</v>
      </c>
      <c r="G48" s="25" t="n">
        <f aca="false">IF((J48*K48)/$B$8&gt;2,M48*2,M48)</f>
        <v>4</v>
      </c>
      <c r="H48" s="26" t="str">
        <f aca="false">IF(N48="CO2","Zalecany laser CO2 - dioda ma w tym materiale ograniczenie fizyczne, nawet przy wyższej mocy.",IF(N48="SPRAY","Laser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8" s="3"/>
      <c r="J48" s="27" t="n">
        <v>10</v>
      </c>
      <c r="K48" s="28" t="n">
        <v>0.85</v>
      </c>
      <c r="L48" s="27" t="n">
        <v>2250</v>
      </c>
      <c r="M48" s="27" t="n">
        <v>4</v>
      </c>
      <c r="N48" s="27"/>
      <c r="O48" s="22" t="str">
        <f aca="false">IF(D48="Cięcie","Włączony","Wyłączony")</f>
        <v>Wyłączony</v>
      </c>
      <c r="P48" s="22" t="str">
        <f aca="false">IF(ISNUMBER(SEARCH("głębokie",D48)),"Ustawiać ponownie przy każdym przejściu","Na powierzchni")</f>
        <v>Ustawiać ponownie przy każdym przejściu</v>
      </c>
    </row>
    <row r="49" customFormat="false" ht="24" hidden="false" customHeight="true" outlineLevel="0" collapsed="false">
      <c r="A49" s="22" t="n">
        <v>40</v>
      </c>
      <c r="B49" s="23" t="s">
        <v>13</v>
      </c>
      <c r="C49" s="23" t="s">
        <v>13</v>
      </c>
      <c r="D49" s="23" t="s">
        <v>53</v>
      </c>
      <c r="E49" s="24" t="n">
        <f aca="false">MIN(1,(J49*K49)/$B$8)</f>
        <v>1</v>
      </c>
      <c r="F49" s="25" t="n">
        <f aca="false">IF((J49*K49)/$B$8&lt;=1,L49,L49*($B$8/(J49*K49)))</f>
        <v>4550</v>
      </c>
      <c r="G49" s="25" t="n">
        <f aca="false">IF((J49*K49)/$B$8&gt;2,M49*2,M49)</f>
        <v>1</v>
      </c>
      <c r="H49" s="26" t="str">
        <f aca="false">IF(N49="CO2","Zalecany laser CO2 - dioda ma w tym materiale ograniczenie fizyczne, nawet przy wyższej mocy.",IF(N49="SPRAY","Laser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49" s="3"/>
      <c r="J49" s="27" t="n">
        <v>10</v>
      </c>
      <c r="K49" s="28" t="n">
        <v>0.55</v>
      </c>
      <c r="L49" s="27" t="n">
        <v>4550</v>
      </c>
      <c r="M49" s="27" t="n">
        <v>1</v>
      </c>
      <c r="N49" s="27"/>
      <c r="O49" s="22" t="str">
        <f aca="false">IF(D49="Cięcie","Włączony","Wyłączony")</f>
        <v>Wyłączony</v>
      </c>
      <c r="P49" s="22" t="str">
        <f aca="false">IF(ISNUMBER(SEARCH("głębokie",D49)),"Ustawiać ponownie przy każdym przejściu","Na powierzchni")</f>
        <v>Na powierzchni</v>
      </c>
    </row>
    <row r="50" customFormat="false" ht="24" hidden="false" customHeight="true" outlineLevel="0" collapsed="false">
      <c r="A50" s="22" t="n">
        <v>41</v>
      </c>
      <c r="B50" s="23" t="s">
        <v>13</v>
      </c>
      <c r="C50" s="23" t="s">
        <v>13</v>
      </c>
      <c r="D50" s="23" t="s">
        <v>54</v>
      </c>
      <c r="E50" s="24" t="n">
        <f aca="false">MIN(1,(J50*K50)/$B$8)</f>
        <v>1</v>
      </c>
      <c r="F50" s="25" t="n">
        <f aca="false">IF((J50*K50)/$B$8&lt;=1,L50,L50*($B$8/(J50*K50)))</f>
        <v>4293.85964912281</v>
      </c>
      <c r="G50" s="25" t="n">
        <f aca="false">IF((J50*K50)/$B$8&gt;2,M50*2,M50)</f>
        <v>1</v>
      </c>
      <c r="H50" s="26" t="str">
        <f aca="false">IF(N50="CO2","Zalecany laser CO2 - dioda ma w tym materiale ograniczenie fizyczne, nawet przy wyższej mocy.",IF(N50="SPRAY","Laser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0" s="3"/>
      <c r="J50" s="27" t="n">
        <v>10</v>
      </c>
      <c r="K50" s="28" t="n">
        <v>0.57</v>
      </c>
      <c r="L50" s="27" t="n">
        <v>4450</v>
      </c>
      <c r="M50" s="27" t="n">
        <v>1</v>
      </c>
      <c r="N50" s="27"/>
      <c r="O50" s="22" t="str">
        <f aca="false">IF(D50="Cięcie","Włączony","Wyłączony")</f>
        <v>Wyłączony</v>
      </c>
      <c r="P50" s="22" t="str">
        <f aca="false">IF(ISNUMBER(SEARCH("głębokie",D50)),"Ustawiać ponownie przy każdym przejściu","Na powierzchni")</f>
        <v>Na powierzchni</v>
      </c>
    </row>
    <row r="51" customFormat="false" ht="24" hidden="false" customHeight="true" outlineLevel="0" collapsed="false">
      <c r="A51" s="22" t="n">
        <v>42</v>
      </c>
      <c r="B51" s="23" t="s">
        <v>13</v>
      </c>
      <c r="C51" s="23" t="s">
        <v>13</v>
      </c>
      <c r="D51" s="23" t="s">
        <v>63</v>
      </c>
      <c r="E51" s="24" t="n">
        <f aca="false">MIN(1,(J51*K51)/$B$8)</f>
        <v>1</v>
      </c>
      <c r="F51" s="25" t="n">
        <f aca="false">IF((J51*K51)/$B$8&lt;=1,L51,L51*($B$8/(J51*K51)))</f>
        <v>4583.33333333333</v>
      </c>
      <c r="G51" s="25" t="n">
        <f aca="false">IF((J51*K51)/$B$8&gt;2,M51*2,M51)</f>
        <v>1</v>
      </c>
      <c r="H51" s="26" t="str">
        <f aca="false">IF(N51="CO2","Zalecany laser CO2 - dioda ma w tym materiale ograniczenie fizyczne, nawet przy wyższej mocy.",IF(N51="SPRAY","Laser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1" s="3"/>
      <c r="J51" s="27" t="n">
        <v>10</v>
      </c>
      <c r="K51" s="28" t="n">
        <v>0.57</v>
      </c>
      <c r="L51" s="27" t="n">
        <v>4750</v>
      </c>
      <c r="M51" s="27" t="n">
        <v>1</v>
      </c>
      <c r="N51" s="27"/>
      <c r="O51" s="22" t="str">
        <f aca="false">IF(D51="Cięcie","Włączony","Wyłączony")</f>
        <v>Wyłączony</v>
      </c>
      <c r="P51" s="22" t="str">
        <f aca="false">IF(ISNUMBER(SEARCH("głębokie",D51)),"Ustawiać ponownie przy każdym przejściu","Na powierzchni")</f>
        <v>Na powierzchni</v>
      </c>
    </row>
    <row r="52" customFormat="false" ht="24" hidden="false" customHeight="true" outlineLevel="0" collapsed="false">
      <c r="A52" s="22" t="n">
        <v>43</v>
      </c>
      <c r="B52" s="23" t="s">
        <v>13</v>
      </c>
      <c r="C52" s="23" t="s">
        <v>13</v>
      </c>
      <c r="D52" s="23" t="s">
        <v>57</v>
      </c>
      <c r="E52" s="24" t="n">
        <f aca="false">MIN(1,(J52*K52)/$B$8)</f>
        <v>0.963636363636364</v>
      </c>
      <c r="F52" s="25" t="n">
        <f aca="false">IF((J52*K52)/$B$8&lt;=1,L52,L52*($B$8/(J52*K52)))</f>
        <v>4450</v>
      </c>
      <c r="G52" s="25" t="n">
        <f aca="false">IF((J52*K52)/$B$8&gt;2,M52*2,M52)</f>
        <v>1</v>
      </c>
      <c r="H52" s="26" t="str">
        <f aca="false">IF(N52="CO2","Zalecany laser CO2 - dioda ma w tym materiale ograniczenie fizyczne, nawet przy wyższej mocy.",IF(N52="SPRAY","Laser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2" s="3"/>
      <c r="J52" s="27" t="n">
        <v>10</v>
      </c>
      <c r="K52" s="28" t="n">
        <v>0.53</v>
      </c>
      <c r="L52" s="27" t="n">
        <v>4450</v>
      </c>
      <c r="M52" s="27" t="n">
        <v>1</v>
      </c>
      <c r="N52" s="27"/>
      <c r="O52" s="22" t="str">
        <f aca="false">IF(D52="Cięcie","Włączony","Wyłączony")</f>
        <v>Wyłączony</v>
      </c>
      <c r="P52" s="22" t="str">
        <f aca="false">IF(ISNUMBER(SEARCH("głębokie",D52)),"Ustawiać ponownie przy każdym przejściu","Na powierzchni")</f>
        <v>Na powierzchni</v>
      </c>
    </row>
    <row r="53" customFormat="false" ht="24" hidden="false" customHeight="true" outlineLevel="0" collapsed="false">
      <c r="A53" s="29" t="n">
        <v>44</v>
      </c>
      <c r="B53" s="30" t="s">
        <v>14</v>
      </c>
      <c r="C53" s="30" t="s">
        <v>68</v>
      </c>
      <c r="D53" s="30" t="s">
        <v>69</v>
      </c>
      <c r="E53" s="31" t="n">
        <f aca="false">MIN(1,(J53*K53)/$B$8)</f>
        <v>1</v>
      </c>
      <c r="F53" s="32" t="n">
        <f aca="false">IF((J53*K53)/$B$8&lt;=1,L53,L53*($B$8/(J53*K53)))</f>
        <v>3895.83333333333</v>
      </c>
      <c r="G53" s="32" t="n">
        <f aca="false">IF((J53*K53)/$B$8&gt;2,M53*2,M53)</f>
        <v>1</v>
      </c>
      <c r="H53" s="33" t="str">
        <f aca="false">IF(N53="CO2","Zalecany laser CO2 - dioda ma w tym materiale ograniczenie fizyczne, nawet przy wyższej mocy.",IF(N53="SPRAY","Laser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3" s="3"/>
      <c r="J53" s="27" t="n">
        <v>10</v>
      </c>
      <c r="K53" s="28" t="n">
        <v>0.6</v>
      </c>
      <c r="L53" s="27" t="n">
        <v>4250</v>
      </c>
      <c r="M53" s="27" t="n">
        <v>1</v>
      </c>
      <c r="N53" s="27"/>
      <c r="O53" s="29" t="str">
        <f aca="false">IF(D53="Cięcie","Włączony","Wyłączony")</f>
        <v>Wyłączony</v>
      </c>
      <c r="P53" s="29" t="str">
        <f aca="false">IF(ISNUMBER(SEARCH("głębokie",D53)),"Ustawiać ponownie przy każdym przejściu","Na powierzchni")</f>
        <v>Na powierzchni</v>
      </c>
    </row>
    <row r="54" customFormat="false" ht="24" hidden="false" customHeight="true" outlineLevel="0" collapsed="false">
      <c r="A54" s="29" t="n">
        <v>45</v>
      </c>
      <c r="B54" s="30" t="s">
        <v>14</v>
      </c>
      <c r="C54" s="30" t="s">
        <v>68</v>
      </c>
      <c r="D54" s="30" t="s">
        <v>70</v>
      </c>
      <c r="E54" s="31" t="n">
        <f aca="false">MIN(1,(J54*K54)/$B$8)</f>
        <v>1</v>
      </c>
      <c r="F54" s="32" t="n">
        <f aca="false">IF((J54*K54)/$B$8&lt;=1,L54,L54*($B$8/(J54*K54)))</f>
        <v>3535.71428571429</v>
      </c>
      <c r="G54" s="32" t="n">
        <f aca="false">IF((J54*K54)/$B$8&gt;2,M54*2,M54)</f>
        <v>1</v>
      </c>
      <c r="H54" s="33" t="str">
        <f aca="false">IF(N54="CO2","Zalecany laser CO2 - dioda ma w tym materiale ograniczenie fizyczne, nawet przy wyższej mocy.",IF(N54="SPRAY","Laser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4" s="3"/>
      <c r="J54" s="27" t="n">
        <v>10</v>
      </c>
      <c r="K54" s="28" t="n">
        <v>0.63</v>
      </c>
      <c r="L54" s="27" t="n">
        <v>4050</v>
      </c>
      <c r="M54" s="27" t="n">
        <v>1</v>
      </c>
      <c r="N54" s="27"/>
      <c r="O54" s="29" t="str">
        <f aca="false">IF(D54="Cięcie","Włączony","Wyłączony")</f>
        <v>Wyłączony</v>
      </c>
      <c r="P54" s="29" t="str">
        <f aca="false">IF(ISNUMBER(SEARCH("głębokie",D54)),"Ustawiać ponownie przy każdym przejściu","Na powierzchni")</f>
        <v>Na powierzchni</v>
      </c>
    </row>
    <row r="55" customFormat="false" ht="24" hidden="false" customHeight="true" outlineLevel="0" collapsed="false">
      <c r="A55" s="29" t="n">
        <v>46</v>
      </c>
      <c r="B55" s="30" t="s">
        <v>14</v>
      </c>
      <c r="C55" s="30" t="s">
        <v>68</v>
      </c>
      <c r="D55" s="30" t="s">
        <v>71</v>
      </c>
      <c r="E55" s="31" t="n">
        <f aca="false">MIN(1,(J55*K55)/$B$8)</f>
        <v>1</v>
      </c>
      <c r="F55" s="32" t="n">
        <f aca="false">IF((J55*K55)/$B$8&lt;=1,L55,L55*($B$8/(J55*K55)))</f>
        <v>3710.31746031746</v>
      </c>
      <c r="G55" s="32" t="n">
        <f aca="false">IF((J55*K55)/$B$8&gt;2,M55*2,M55)</f>
        <v>1</v>
      </c>
      <c r="H55" s="33" t="str">
        <f aca="false">IF(N55="CO2","Zalecany laser CO2 - dioda ma w tym materiale ograniczenie fizyczne, nawet przy wyższej mocy.",IF(N55="SPRAY","Laser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5" s="3"/>
      <c r="J55" s="27" t="n">
        <v>10</v>
      </c>
      <c r="K55" s="28" t="n">
        <v>0.63</v>
      </c>
      <c r="L55" s="27" t="n">
        <v>4250</v>
      </c>
      <c r="M55" s="27" t="n">
        <v>1</v>
      </c>
      <c r="N55" s="27"/>
      <c r="O55" s="29" t="str">
        <f aca="false">IF(D55="Cięcie","Włączony","Wyłączony")</f>
        <v>Wyłączony</v>
      </c>
      <c r="P55" s="29" t="str">
        <f aca="false">IF(ISNUMBER(SEARCH("głębokie",D55)),"Ustawiać ponownie przy każdym przejściu","Na powierzchni")</f>
        <v>Na powierzchni</v>
      </c>
    </row>
    <row r="56" customFormat="false" ht="24" hidden="false" customHeight="true" outlineLevel="0" collapsed="false">
      <c r="A56" s="29" t="n">
        <v>47</v>
      </c>
      <c r="B56" s="30" t="s">
        <v>14</v>
      </c>
      <c r="C56" s="30" t="s">
        <v>72</v>
      </c>
      <c r="D56" s="30" t="s">
        <v>58</v>
      </c>
      <c r="E56" s="31" t="n">
        <f aca="false">MIN(1,(J56*K56)/$B$8)</f>
        <v>1</v>
      </c>
      <c r="F56" s="32" t="n">
        <f aca="false">IF((J56*K56)/$B$8&lt;=1,L56,L56*($B$8/(J56*K56)))</f>
        <v>20.625</v>
      </c>
      <c r="G56" s="32" t="n">
        <f aca="false">IF((J56*K56)/$B$8&gt;2,M56*2,M56)</f>
        <v>8</v>
      </c>
      <c r="H56" s="33" t="str">
        <f aca="false">IF(N56="CO2","Zalecany laser CO2 - dioda ma w tym materiale ograniczenie fizyczne, nawet przy wyższej mocy.",IF(N56="SPRAY","Laser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56" s="3"/>
      <c r="J56" s="27" t="n">
        <v>20</v>
      </c>
      <c r="K56" s="28" t="n">
        <v>1</v>
      </c>
      <c r="L56" s="27" t="n">
        <v>75</v>
      </c>
      <c r="M56" s="27" t="n">
        <v>4</v>
      </c>
      <c r="N56" s="27" t="s">
        <v>73</v>
      </c>
      <c r="O56" s="29" t="str">
        <f aca="false">IF(D56="Cięcie","Włączony","Wyłączony")</f>
        <v>Włączony</v>
      </c>
      <c r="P56" s="29" t="str">
        <f aca="false">IF(ISNUMBER(SEARCH("głębokie",D56)),"Ustawiać ponownie przy każdym przejściu","Na powierzchni")</f>
        <v>Na powierzchni</v>
      </c>
    </row>
    <row r="57" customFormat="false" ht="24" hidden="false" customHeight="true" outlineLevel="0" collapsed="false">
      <c r="A57" s="29" t="n">
        <v>48</v>
      </c>
      <c r="B57" s="30" t="s">
        <v>14</v>
      </c>
      <c r="C57" s="30" t="s">
        <v>74</v>
      </c>
      <c r="D57" s="30" t="s">
        <v>58</v>
      </c>
      <c r="E57" s="31" t="n">
        <f aca="false">MIN(1,(J57*K57)/$B$8)</f>
        <v>1</v>
      </c>
      <c r="F57" s="32" t="n">
        <f aca="false">IF((J57*K57)/$B$8&lt;=1,L57,L57*($B$8/(J57*K57)))</f>
        <v>20.625</v>
      </c>
      <c r="G57" s="32" t="n">
        <f aca="false">IF((J57*K57)/$B$8&gt;2,M57*2,M57)</f>
        <v>4</v>
      </c>
      <c r="H57" s="33" t="str">
        <f aca="false">IF(N57="CO2","Zalecany laser CO2 - dioda ma w tym materiale ograniczenie fizyczne, nawet przy wyższej mocy.",IF(N57="SPRAY","Laser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57" s="3"/>
      <c r="J57" s="27" t="n">
        <v>40</v>
      </c>
      <c r="K57" s="28" t="n">
        <v>0.8</v>
      </c>
      <c r="L57" s="27" t="n">
        <v>120</v>
      </c>
      <c r="M57" s="27" t="n">
        <v>2</v>
      </c>
      <c r="N57" s="27" t="s">
        <v>73</v>
      </c>
      <c r="O57" s="29" t="str">
        <f aca="false">IF(D57="Cięcie","Włączony","Wyłączony")</f>
        <v>Włączony</v>
      </c>
      <c r="P57" s="29" t="str">
        <f aca="false">IF(ISNUMBER(SEARCH("głębokie",D57)),"Ustawiać ponownie przy każdym przejściu","Na powierzchni")</f>
        <v>Na powierzchni</v>
      </c>
    </row>
    <row r="58" customFormat="false" ht="24" hidden="false" customHeight="true" outlineLevel="0" collapsed="false">
      <c r="A58" s="29" t="n">
        <v>49</v>
      </c>
      <c r="B58" s="30" t="s">
        <v>14</v>
      </c>
      <c r="C58" s="30" t="s">
        <v>75</v>
      </c>
      <c r="D58" s="30" t="s">
        <v>76</v>
      </c>
      <c r="E58" s="31" t="n">
        <f aca="false">MIN(1,(J58*K58)/$B$8)</f>
        <v>0.909090909090909</v>
      </c>
      <c r="F58" s="32" t="n">
        <f aca="false">IF((J58*K58)/$B$8&lt;=1,L58,L58*($B$8/(J58*K58)))</f>
        <v>4750</v>
      </c>
      <c r="G58" s="32" t="n">
        <f aca="false">IF((J58*K58)/$B$8&gt;2,M58*2,M58)</f>
        <v>1</v>
      </c>
      <c r="H58" s="33" t="str">
        <f aca="false">IF(N58="CO2","Zalecany laser CO2 - dioda ma w tym materiale ograniczenie fizyczne, nawet przy wyższej mocy.",IF(N58="SPRAY","Laser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8" s="3"/>
      <c r="J58" s="27" t="n">
        <v>10</v>
      </c>
      <c r="K58" s="28" t="n">
        <v>0.5</v>
      </c>
      <c r="L58" s="27" t="n">
        <v>4750</v>
      </c>
      <c r="M58" s="27" t="n">
        <v>1</v>
      </c>
      <c r="N58" s="27"/>
      <c r="O58" s="29" t="str">
        <f aca="false">IF(D58="Cięcie","Włączony","Wyłączony")</f>
        <v>Wyłączony</v>
      </c>
      <c r="P58" s="29" t="str">
        <f aca="false">IF(ISNUMBER(SEARCH("głębokie",D58)),"Ustawiać ponownie przy każdym przejściu","Na powierzchni")</f>
        <v>Na powierzchni</v>
      </c>
    </row>
    <row r="59" customFormat="false" ht="24" hidden="false" customHeight="true" outlineLevel="0" collapsed="false">
      <c r="A59" s="29" t="n">
        <v>50</v>
      </c>
      <c r="B59" s="30" t="s">
        <v>14</v>
      </c>
      <c r="C59" s="30" t="s">
        <v>75</v>
      </c>
      <c r="D59" s="30" t="s">
        <v>70</v>
      </c>
      <c r="E59" s="31" t="n">
        <f aca="false">MIN(1,(J59*K59)/$B$8)</f>
        <v>0.963636363636364</v>
      </c>
      <c r="F59" s="32" t="n">
        <f aca="false">IF((J59*K59)/$B$8&lt;=1,L59,L59*($B$8/(J59*K59)))</f>
        <v>4550</v>
      </c>
      <c r="G59" s="32" t="n">
        <f aca="false">IF((J59*K59)/$B$8&gt;2,M59*2,M59)</f>
        <v>1</v>
      </c>
      <c r="H59" s="33" t="str">
        <f aca="false">IF(N59="CO2","Zalecany laser CO2 - dioda ma w tym materiale ograniczenie fizyczne, nawet przy wyższej mocy.",IF(N59="SPRAY","Laser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59" s="3"/>
      <c r="J59" s="27" t="n">
        <v>10</v>
      </c>
      <c r="K59" s="28" t="n">
        <v>0.53</v>
      </c>
      <c r="L59" s="27" t="n">
        <v>4550</v>
      </c>
      <c r="M59" s="27" t="n">
        <v>1</v>
      </c>
      <c r="N59" s="27"/>
      <c r="O59" s="29" t="str">
        <f aca="false">IF(D59="Cięcie","Włączony","Wyłączony")</f>
        <v>Wyłączony</v>
      </c>
      <c r="P59" s="29" t="str">
        <f aca="false">IF(ISNUMBER(SEARCH("głębokie",D59)),"Ustawiać ponownie przy każdym przejściu","Na powierzchni")</f>
        <v>Na powierzchni</v>
      </c>
    </row>
    <row r="60" customFormat="false" ht="24" hidden="false" customHeight="true" outlineLevel="0" collapsed="false">
      <c r="A60" s="29" t="n">
        <v>51</v>
      </c>
      <c r="B60" s="30" t="s">
        <v>14</v>
      </c>
      <c r="C60" s="30" t="s">
        <v>77</v>
      </c>
      <c r="D60" s="30" t="s">
        <v>58</v>
      </c>
      <c r="E60" s="31" t="n">
        <f aca="false">MIN(1,(J60*K60)/$B$8)</f>
        <v>1</v>
      </c>
      <c r="F60" s="32" t="n">
        <f aca="false">IF((J60*K60)/$B$8&lt;=1,L60,L60*($B$8/(J60*K60)))</f>
        <v>23.375</v>
      </c>
      <c r="G60" s="32" t="n">
        <f aca="false">IF((J60*K60)/$B$8&gt;2,M60*2,M60)</f>
        <v>6</v>
      </c>
      <c r="H60" s="33" t="str">
        <f aca="false">IF(N60="CO2","Zalecany laser CO2 - dioda ma w tym materiale ograniczenie fizyczne, nawet przy wyższej mocy.",IF(N60="SPRAY","Laser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60" s="3"/>
      <c r="J60" s="27" t="n">
        <v>20</v>
      </c>
      <c r="K60" s="28" t="n">
        <v>1</v>
      </c>
      <c r="L60" s="27" t="n">
        <v>85</v>
      </c>
      <c r="M60" s="27" t="n">
        <v>3</v>
      </c>
      <c r="N60" s="27" t="s">
        <v>73</v>
      </c>
      <c r="O60" s="29" t="str">
        <f aca="false">IF(D60="Cięcie","Włączony","Wyłączony")</f>
        <v>Włączony</v>
      </c>
      <c r="P60" s="29" t="str">
        <f aca="false">IF(ISNUMBER(SEARCH("głębokie",D60)),"Ustawiać ponownie przy każdym przejściu","Na powierzchni")</f>
        <v>Na powierzchni</v>
      </c>
    </row>
    <row r="61" customFormat="false" ht="24" hidden="false" customHeight="true" outlineLevel="0" collapsed="false">
      <c r="A61" s="29" t="n">
        <v>52</v>
      </c>
      <c r="B61" s="30" t="s">
        <v>14</v>
      </c>
      <c r="C61" s="30" t="s">
        <v>78</v>
      </c>
      <c r="D61" s="30" t="s">
        <v>58</v>
      </c>
      <c r="E61" s="31" t="n">
        <f aca="false">MIN(1,(J61*K61)/$B$8)</f>
        <v>1</v>
      </c>
      <c r="F61" s="32" t="n">
        <f aca="false">IF((J61*K61)/$B$8&lt;=1,L61,L61*($B$8/(J61*K61)))</f>
        <v>23.8333333333333</v>
      </c>
      <c r="G61" s="32" t="n">
        <f aca="false">IF((J61*K61)/$B$8&gt;2,M61*2,M61)</f>
        <v>4</v>
      </c>
      <c r="H61" s="33" t="str">
        <f aca="false">IF(N61="CO2","Zalecany laser CO2 - dioda ma w tym materiale ograniczenie fizyczne, nawet przy wyższej mocy.",IF(N61="SPRAY","Laser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61" s="3"/>
      <c r="J61" s="27" t="n">
        <v>40</v>
      </c>
      <c r="K61" s="28" t="n">
        <v>0.75</v>
      </c>
      <c r="L61" s="27" t="n">
        <v>130</v>
      </c>
      <c r="M61" s="27" t="n">
        <v>2</v>
      </c>
      <c r="N61" s="27" t="s">
        <v>73</v>
      </c>
      <c r="O61" s="29" t="str">
        <f aca="false">IF(D61="Cięcie","Włączony","Wyłączony")</f>
        <v>Włączony</v>
      </c>
      <c r="P61" s="29" t="str">
        <f aca="false">IF(ISNUMBER(SEARCH("głębokie",D61)),"Ustawiać ponownie przy każdym przejściu","Na powierzchni")</f>
        <v>Na powierzchni</v>
      </c>
    </row>
    <row r="62" customFormat="false" ht="24" hidden="false" customHeight="true" outlineLevel="0" collapsed="false">
      <c r="A62" s="29" t="n">
        <v>53</v>
      </c>
      <c r="B62" s="30" t="s">
        <v>14</v>
      </c>
      <c r="C62" s="30" t="s">
        <v>79</v>
      </c>
      <c r="D62" s="30" t="s">
        <v>80</v>
      </c>
      <c r="E62" s="31" t="n">
        <f aca="false">MIN(1,(J62*K62)/$B$8)</f>
        <v>1</v>
      </c>
      <c r="F62" s="32" t="n">
        <f aca="false">IF((J62*K62)/$B$8&lt;=1,L62,L62*($B$8/(J62*K62)))</f>
        <v>4550</v>
      </c>
      <c r="G62" s="32" t="n">
        <f aca="false">IF((J62*K62)/$B$8&gt;2,M62*2,M62)</f>
        <v>1</v>
      </c>
      <c r="H62" s="33" t="str">
        <f aca="false">IF(N62="CO2","Zalecany laser CO2 - dioda ma w tym materiale ograniczenie fizyczne, nawet przy wyższej mocy.",IF(N62="SPRAY","Laser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62" s="3"/>
      <c r="J62" s="27" t="n">
        <v>10</v>
      </c>
      <c r="K62" s="28" t="n">
        <v>0.55</v>
      </c>
      <c r="L62" s="27" t="n">
        <v>4550</v>
      </c>
      <c r="M62" s="27" t="n">
        <v>1</v>
      </c>
      <c r="N62" s="27"/>
      <c r="O62" s="29" t="str">
        <f aca="false">IF(D62="Cięcie","Włączony","Wyłączony")</f>
        <v>Wyłączony</v>
      </c>
      <c r="P62" s="29" t="str">
        <f aca="false">IF(ISNUMBER(SEARCH("głębokie",D62)),"Ustawiać ponownie przy każdym przejściu","Na powierzchni")</f>
        <v>Na powierzchni</v>
      </c>
    </row>
    <row r="63" customFormat="false" ht="24" hidden="false" customHeight="true" outlineLevel="0" collapsed="false">
      <c r="A63" s="29" t="n">
        <v>54</v>
      </c>
      <c r="B63" s="30" t="s">
        <v>14</v>
      </c>
      <c r="C63" s="30" t="s">
        <v>79</v>
      </c>
      <c r="D63" s="30" t="s">
        <v>58</v>
      </c>
      <c r="E63" s="31" t="n">
        <f aca="false">MIN(1,(J63*K63)/$B$8)</f>
        <v>1</v>
      </c>
      <c r="F63" s="32" t="n">
        <f aca="false">IF((J63*K63)/$B$8&lt;=1,L63,L63*($B$8/(J63*K63)))</f>
        <v>23.375</v>
      </c>
      <c r="G63" s="32" t="n">
        <f aca="false">IF((J63*K63)/$B$8&gt;2,M63*2,M63)</f>
        <v>8</v>
      </c>
      <c r="H63" s="33" t="str">
        <f aca="false">IF(N63="CO2","Zalecany laser CO2 - dioda ma w tym materiale ograniczenie fizyczne, nawet przy wyższej mocy.",IF(N63="SPRAY","Laser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63" s="3"/>
      <c r="J63" s="27" t="n">
        <v>20</v>
      </c>
      <c r="K63" s="28" t="n">
        <v>1</v>
      </c>
      <c r="L63" s="27" t="n">
        <v>85</v>
      </c>
      <c r="M63" s="27" t="n">
        <v>4</v>
      </c>
      <c r="N63" s="27" t="s">
        <v>73</v>
      </c>
      <c r="O63" s="29" t="str">
        <f aca="false">IF(D63="Cięcie","Włączony","Wyłączony")</f>
        <v>Włączony</v>
      </c>
      <c r="P63" s="29" t="str">
        <f aca="false">IF(ISNUMBER(SEARCH("głębokie",D63)),"Ustawiać ponownie przy każdym przejściu","Na powierzchni")</f>
        <v>Na powierzchni</v>
      </c>
    </row>
    <row r="64" customFormat="false" ht="24" hidden="false" customHeight="true" outlineLevel="0" collapsed="false">
      <c r="A64" s="22" t="n">
        <v>55</v>
      </c>
      <c r="B64" s="23" t="s">
        <v>15</v>
      </c>
      <c r="C64" s="23" t="s">
        <v>81</v>
      </c>
      <c r="D64" s="23" t="s">
        <v>76</v>
      </c>
      <c r="E64" s="24" t="n">
        <f aca="false">MIN(1,(J64*K64)/$B$8)</f>
        <v>0.618181818181818</v>
      </c>
      <c r="F64" s="25" t="n">
        <f aca="false">IF((J64*K64)/$B$8&lt;=1,L64,L64*($B$8/(J64*K64)))</f>
        <v>6250</v>
      </c>
      <c r="G64" s="25" t="n">
        <f aca="false">IF((J64*K64)/$B$8&gt;2,M64*2,M64)</f>
        <v>1</v>
      </c>
      <c r="H64" s="26" t="str">
        <f aca="false">IF(N64="CO2","Zalecany laser CO2 - dioda ma w tym materiale ograniczenie fizyczne, nawet przy wyższej mocy.",IF(N64="SPRAY","Laser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64" s="3"/>
      <c r="J64" s="27" t="n">
        <v>10</v>
      </c>
      <c r="K64" s="28" t="n">
        <v>0.34</v>
      </c>
      <c r="L64" s="27" t="n">
        <v>6250</v>
      </c>
      <c r="M64" s="27" t="n">
        <v>1</v>
      </c>
      <c r="N64" s="27"/>
      <c r="O64" s="22" t="str">
        <f aca="false">IF(D64="Cięcie","Włączony","Wyłączony")</f>
        <v>Wyłączony</v>
      </c>
      <c r="P64" s="22" t="str">
        <f aca="false">IF(ISNUMBER(SEARCH("głębokie",D64)),"Ustawiać ponownie przy każdym przejściu","Na powierzchni")</f>
        <v>Na powierzchni</v>
      </c>
    </row>
    <row r="65" customFormat="false" ht="24" hidden="false" customHeight="true" outlineLevel="0" collapsed="false">
      <c r="A65" s="22" t="n">
        <v>56</v>
      </c>
      <c r="B65" s="23" t="s">
        <v>15</v>
      </c>
      <c r="C65" s="23" t="s">
        <v>82</v>
      </c>
      <c r="D65" s="23" t="s">
        <v>76</v>
      </c>
      <c r="E65" s="24" t="n">
        <f aca="false">MIN(1,(J65*K65)/$B$8)</f>
        <v>0.754545454545454</v>
      </c>
      <c r="F65" s="25" t="n">
        <f aca="false">IF((J65*K65)/$B$8&lt;=1,L65,L65*($B$8/(J65*K65)))</f>
        <v>5750</v>
      </c>
      <c r="G65" s="25" t="n">
        <f aca="false">IF((J65*K65)/$B$8&gt;2,M65*2,M65)</f>
        <v>1</v>
      </c>
      <c r="H65" s="26" t="str">
        <f aca="false">IF(N65="CO2","Zalecany laser CO2 - dioda ma w tym materiale ograniczenie fizyczne, nawet przy wyższej mocy.",IF(N65="SPRAY","Laser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65" s="3"/>
      <c r="J65" s="27" t="n">
        <v>10</v>
      </c>
      <c r="K65" s="28" t="n">
        <v>0.415</v>
      </c>
      <c r="L65" s="27" t="n">
        <v>5750</v>
      </c>
      <c r="M65" s="27" t="n">
        <v>1</v>
      </c>
      <c r="N65" s="27"/>
      <c r="O65" s="22" t="str">
        <f aca="false">IF(D65="Cięcie","Włączony","Wyłączony")</f>
        <v>Wyłączony</v>
      </c>
      <c r="P65" s="22" t="str">
        <f aca="false">IF(ISNUMBER(SEARCH("głębokie",D65)),"Ustawiać ponownie przy każdym przejściu","Na powierzchni")</f>
        <v>Na powierzchni</v>
      </c>
    </row>
    <row r="66" customFormat="false" ht="24" hidden="false" customHeight="true" outlineLevel="0" collapsed="false">
      <c r="A66" s="22" t="n">
        <v>57</v>
      </c>
      <c r="B66" s="23" t="s">
        <v>15</v>
      </c>
      <c r="C66" s="23" t="s">
        <v>83</v>
      </c>
      <c r="D66" s="23" t="s">
        <v>53</v>
      </c>
      <c r="E66" s="24" t="n">
        <f aca="false">MIN(1,(J66*K66)/$B$8)</f>
        <v>0.7</v>
      </c>
      <c r="F66" s="25" t="n">
        <f aca="false">IF((J66*K66)/$B$8&lt;=1,L66,L66*($B$8/(J66*K66)))</f>
        <v>5050</v>
      </c>
      <c r="G66" s="25" t="n">
        <f aca="false">IF((J66*K66)/$B$8&gt;2,M66*2,M66)</f>
        <v>1</v>
      </c>
      <c r="H66" s="26" t="str">
        <f aca="false">IF(N66="CO2","Zalecany laser CO2 - dioda ma w tym materiale ograniczenie fizyczne, nawet przy wyższej mocy.",IF(N66="SPRAY","Laser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66" s="3"/>
      <c r="J66" s="27" t="n">
        <v>10</v>
      </c>
      <c r="K66" s="28" t="n">
        <v>0.385</v>
      </c>
      <c r="L66" s="27" t="n">
        <v>5050</v>
      </c>
      <c r="M66" s="27" t="n">
        <v>1</v>
      </c>
      <c r="N66" s="27"/>
      <c r="O66" s="22" t="str">
        <f aca="false">IF(D66="Cięcie","Włączony","Wyłączony")</f>
        <v>Wyłączony</v>
      </c>
      <c r="P66" s="22" t="str">
        <f aca="false">IF(ISNUMBER(SEARCH("głębokie",D66)),"Ustawiać ponownie przy każdym przejściu","Na powierzchni")</f>
        <v>Na powierzchni</v>
      </c>
    </row>
    <row r="67" customFormat="false" ht="24" hidden="false" customHeight="true" outlineLevel="0" collapsed="false">
      <c r="A67" s="22" t="n">
        <v>58</v>
      </c>
      <c r="B67" s="23" t="s">
        <v>15</v>
      </c>
      <c r="C67" s="23" t="s">
        <v>83</v>
      </c>
      <c r="D67" s="23" t="s">
        <v>54</v>
      </c>
      <c r="E67" s="24" t="n">
        <f aca="false">MIN(1,(J67*K67)/$B$8)</f>
        <v>0.736363636363636</v>
      </c>
      <c r="F67" s="25" t="n">
        <f aca="false">IF((J67*K67)/$B$8&lt;=1,L67,L67*($B$8/(J67*K67)))</f>
        <v>4950</v>
      </c>
      <c r="G67" s="25" t="n">
        <f aca="false">IF((J67*K67)/$B$8&gt;2,M67*2,M67)</f>
        <v>1</v>
      </c>
      <c r="H67" s="26" t="str">
        <f aca="false">IF(N67="CO2","Zalecany laser CO2 - dioda ma w tym materiale ograniczenie fizyczne, nawet przy wyższej mocy.",IF(N67="SPRAY","Laser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67" s="3"/>
      <c r="J67" s="27" t="n">
        <v>10</v>
      </c>
      <c r="K67" s="28" t="n">
        <v>0.405</v>
      </c>
      <c r="L67" s="27" t="n">
        <v>4950</v>
      </c>
      <c r="M67" s="27" t="n">
        <v>1</v>
      </c>
      <c r="N67" s="27"/>
      <c r="O67" s="22" t="str">
        <f aca="false">IF(D67="Cięcie","Włączony","Wyłączony")</f>
        <v>Wyłączony</v>
      </c>
      <c r="P67" s="22" t="str">
        <f aca="false">IF(ISNUMBER(SEARCH("głębokie",D67)),"Ustawiać ponownie przy każdym przejściu","Na powierzchni")</f>
        <v>Na powierzchni</v>
      </c>
    </row>
    <row r="68" customFormat="false" ht="24" hidden="false" customHeight="true" outlineLevel="0" collapsed="false">
      <c r="A68" s="22" t="n">
        <v>59</v>
      </c>
      <c r="B68" s="23" t="s">
        <v>15</v>
      </c>
      <c r="C68" s="23" t="s">
        <v>83</v>
      </c>
      <c r="D68" s="23" t="s">
        <v>63</v>
      </c>
      <c r="E68" s="24" t="n">
        <f aca="false">MIN(1,(J68*K68)/$B$8)</f>
        <v>0.754545454545454</v>
      </c>
      <c r="F68" s="25" t="n">
        <f aca="false">IF((J68*K68)/$B$8&lt;=1,L68,L68*($B$8/(J68*K68)))</f>
        <v>5250</v>
      </c>
      <c r="G68" s="25" t="n">
        <f aca="false">IF((J68*K68)/$B$8&gt;2,M68*2,M68)</f>
        <v>1</v>
      </c>
      <c r="H68" s="26" t="str">
        <f aca="false">IF(N68="CO2","Zalecany laser CO2 - dioda ma w tym materiale ograniczenie fizyczne, nawet przy wyższej mocy.",IF(N68="SPRAY","Laser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68" s="3"/>
      <c r="J68" s="27" t="n">
        <v>10</v>
      </c>
      <c r="K68" s="28" t="n">
        <v>0.415</v>
      </c>
      <c r="L68" s="27" t="n">
        <v>5250</v>
      </c>
      <c r="M68" s="27" t="n">
        <v>1</v>
      </c>
      <c r="N68" s="27"/>
      <c r="O68" s="22" t="str">
        <f aca="false">IF(D68="Cięcie","Włączony","Wyłączony")</f>
        <v>Wyłączony</v>
      </c>
      <c r="P68" s="22" t="str">
        <f aca="false">IF(ISNUMBER(SEARCH("głębokie",D68)),"Ustawiać ponownie przy każdym przejściu","Na powierzchni")</f>
        <v>Na powierzchni</v>
      </c>
    </row>
    <row r="69" customFormat="false" ht="24" hidden="false" customHeight="true" outlineLevel="0" collapsed="false">
      <c r="A69" s="22" t="n">
        <v>60</v>
      </c>
      <c r="B69" s="23" t="s">
        <v>15</v>
      </c>
      <c r="C69" s="23" t="s">
        <v>83</v>
      </c>
      <c r="D69" s="23" t="s">
        <v>84</v>
      </c>
      <c r="E69" s="24" t="n">
        <f aca="false">MIN(1,(J69*K69)/$B$8)</f>
        <v>0.8</v>
      </c>
      <c r="F69" s="25" t="n">
        <f aca="false">IF((J69*K69)/$B$8&lt;=1,L69,L69*($B$8/(J69*K69)))</f>
        <v>5250</v>
      </c>
      <c r="G69" s="25" t="n">
        <f aca="false">IF((J69*K69)/$B$8&gt;2,M69*2,M69)</f>
        <v>1</v>
      </c>
      <c r="H69" s="26" t="str">
        <f aca="false">IF(N69="CO2","Zalecany laser CO2 - dioda ma w tym materiale ograniczenie fizyczne, nawet przy wyższej mocy.",IF(N69="SPRAY","Laser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69" s="3"/>
      <c r="J69" s="27" t="n">
        <v>10</v>
      </c>
      <c r="K69" s="28" t="n">
        <v>0.44</v>
      </c>
      <c r="L69" s="27" t="n">
        <v>5250</v>
      </c>
      <c r="M69" s="27" t="n">
        <v>1</v>
      </c>
      <c r="N69" s="27"/>
      <c r="O69" s="22" t="str">
        <f aca="false">IF(D69="Cięcie","Włączony","Wyłączony")</f>
        <v>Wyłączony</v>
      </c>
      <c r="P69" s="22" t="str">
        <f aca="false">IF(ISNUMBER(SEARCH("głębokie",D69)),"Ustawiać ponownie przy każdym przejściu","Na powierzchni")</f>
        <v>Na powierzchni</v>
      </c>
    </row>
    <row r="70" customFormat="false" ht="24" hidden="false" customHeight="true" outlineLevel="0" collapsed="false">
      <c r="A70" s="22" t="n">
        <v>61</v>
      </c>
      <c r="B70" s="23" t="s">
        <v>15</v>
      </c>
      <c r="C70" s="23" t="s">
        <v>85</v>
      </c>
      <c r="D70" s="23" t="s">
        <v>58</v>
      </c>
      <c r="E70" s="24" t="n">
        <f aca="false">MIN(1,(J70*K70)/$B$8)</f>
        <v>1</v>
      </c>
      <c r="F70" s="25" t="n">
        <f aca="false">IF((J70*K70)/$B$8&lt;=1,L70,L70*($B$8/(J70*K70)))</f>
        <v>137.5</v>
      </c>
      <c r="G70" s="25" t="n">
        <f aca="false">IF((J70*K70)/$B$8&gt;2,M70*2,M70)</f>
        <v>1</v>
      </c>
      <c r="H70" s="26" t="str">
        <f aca="false">IF(N70="CO2","Zalecany laser CO2 - dioda ma w tym materiale ograniczenie fizyczne, nawet przy wyższej mocy.",IF(N70="SPRAY","Laser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0" s="3"/>
      <c r="J70" s="27" t="n">
        <v>10</v>
      </c>
      <c r="K70" s="28" t="n">
        <v>0.9</v>
      </c>
      <c r="L70" s="27" t="n">
        <v>225</v>
      </c>
      <c r="M70" s="27" t="n">
        <v>1</v>
      </c>
      <c r="N70" s="27"/>
      <c r="O70" s="22" t="str">
        <f aca="false">IF(D70="Cięcie","Włączony","Wyłączony")</f>
        <v>Włączony</v>
      </c>
      <c r="P70" s="22" t="str">
        <f aca="false">IF(ISNUMBER(SEARCH("głębokie",D70)),"Ustawiać ponownie przy każdym przejściu","Na powierzchni")</f>
        <v>Na powierzchni</v>
      </c>
    </row>
    <row r="71" customFormat="false" ht="24" hidden="false" customHeight="true" outlineLevel="0" collapsed="false">
      <c r="A71" s="22" t="n">
        <v>62</v>
      </c>
      <c r="B71" s="23" t="s">
        <v>15</v>
      </c>
      <c r="C71" s="23" t="s">
        <v>86</v>
      </c>
      <c r="D71" s="23" t="s">
        <v>58</v>
      </c>
      <c r="E71" s="24" t="n">
        <f aca="false">MIN(1,(J71*K71)/$B$8)</f>
        <v>1</v>
      </c>
      <c r="F71" s="25" t="n">
        <f aca="false">IF((J71*K71)/$B$8&lt;=1,L71,L71*($B$8/(J71*K71)))</f>
        <v>50.6578947368421</v>
      </c>
      <c r="G71" s="25" t="n">
        <f aca="false">IF((J71*K71)/$B$8&gt;2,M71*2,M71)</f>
        <v>4</v>
      </c>
      <c r="H71" s="26" t="str">
        <f aca="false">IF(N71="CO2","Zalecany laser CO2 - dioda ma w tym materiale ograniczenie fizyczne, nawet przy wyższej mocy.",IF(N71="SPRAY","Laser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1" s="3"/>
      <c r="J71" s="27" t="n">
        <v>20</v>
      </c>
      <c r="K71" s="28" t="n">
        <v>0.95</v>
      </c>
      <c r="L71" s="27" t="n">
        <v>175</v>
      </c>
      <c r="M71" s="27" t="n">
        <v>2</v>
      </c>
      <c r="N71" s="27"/>
      <c r="O71" s="22" t="str">
        <f aca="false">IF(D71="Cięcie","Włączony","Wyłączony")</f>
        <v>Włączony</v>
      </c>
      <c r="P71" s="22" t="str">
        <f aca="false">IF(ISNUMBER(SEARCH("głębokie",D71)),"Ustawiać ponownie przy każdym przejściu","Na powierzchni")</f>
        <v>Na powierzchni</v>
      </c>
    </row>
    <row r="72" customFormat="false" ht="24" hidden="false" customHeight="true" outlineLevel="0" collapsed="false">
      <c r="A72" s="29" t="n">
        <v>63</v>
      </c>
      <c r="B72" s="30" t="s">
        <v>16</v>
      </c>
      <c r="C72" s="30" t="s">
        <v>16</v>
      </c>
      <c r="D72" s="30" t="s">
        <v>50</v>
      </c>
      <c r="E72" s="31" t="n">
        <f aca="false">MIN(1,(J72*K72)/$B$8)</f>
        <v>0.490909090909091</v>
      </c>
      <c r="F72" s="32" t="n">
        <f aca="false">IF((J72*K72)/$B$8&lt;=1,L72,L72*($B$8/(J72*K72)))</f>
        <v>7250</v>
      </c>
      <c r="G72" s="32" t="n">
        <f aca="false">IF((J72*K72)/$B$8&gt;2,M72*2,M72)</f>
        <v>1</v>
      </c>
      <c r="H72" s="33" t="str">
        <f aca="false">IF(N72="CO2","Zalecany laser CO2 - dioda ma w tym materiale ograniczenie fizyczne, nawet przy wyższej mocy.",IF(N72="SPRAY","Laser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2" s="3"/>
      <c r="J72" s="27" t="n">
        <v>10</v>
      </c>
      <c r="K72" s="28" t="n">
        <v>0.27</v>
      </c>
      <c r="L72" s="27" t="n">
        <v>7250</v>
      </c>
      <c r="M72" s="27" t="n">
        <v>1</v>
      </c>
      <c r="N72" s="27"/>
      <c r="O72" s="29" t="str">
        <f aca="false">IF(D72="Cięcie","Włączony","Wyłączony")</f>
        <v>Wyłączony</v>
      </c>
      <c r="P72" s="29" t="str">
        <f aca="false">IF(ISNUMBER(SEARCH("głębokie",D72)),"Ustawiać ponownie przy każdym przejściu","Na powierzchni")</f>
        <v>Na powierzchni</v>
      </c>
    </row>
    <row r="73" customFormat="false" ht="24" hidden="false" customHeight="true" outlineLevel="0" collapsed="false">
      <c r="A73" s="29" t="n">
        <v>64</v>
      </c>
      <c r="B73" s="30" t="s">
        <v>16</v>
      </c>
      <c r="C73" s="30" t="s">
        <v>16</v>
      </c>
      <c r="D73" s="30" t="s">
        <v>51</v>
      </c>
      <c r="E73" s="31" t="n">
        <f aca="false">MIN(1,(J73*K73)/$B$8)</f>
        <v>0.909090909090909</v>
      </c>
      <c r="F73" s="32" t="n">
        <f aca="false">IF((J73*K73)/$B$8&lt;=1,L73,L73*($B$8/(J73*K73)))</f>
        <v>4550</v>
      </c>
      <c r="G73" s="32" t="n">
        <f aca="false">IF((J73*K73)/$B$8&gt;2,M73*2,M73)</f>
        <v>1</v>
      </c>
      <c r="H73" s="33" t="str">
        <f aca="false">IF(N73="CO2","Zalecany laser CO2 - dioda ma w tym materiale ograniczenie fizyczne, nawet przy wyższej mocy.",IF(N73="SPRAY","Laser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3" s="3"/>
      <c r="J73" s="27" t="n">
        <v>10</v>
      </c>
      <c r="K73" s="28" t="n">
        <v>0.5</v>
      </c>
      <c r="L73" s="27" t="n">
        <v>4550</v>
      </c>
      <c r="M73" s="27" t="n">
        <v>1</v>
      </c>
      <c r="N73" s="27"/>
      <c r="O73" s="29" t="str">
        <f aca="false">IF(D73="Cięcie","Włączony","Wyłączony")</f>
        <v>Wyłączony</v>
      </c>
      <c r="P73" s="29" t="str">
        <f aca="false">IF(ISNUMBER(SEARCH("głębokie",D73)),"Ustawiać ponownie przy każdym przejściu","Na powierzchni")</f>
        <v>Na powierzchni</v>
      </c>
    </row>
    <row r="74" customFormat="false" ht="24" hidden="false" customHeight="true" outlineLevel="0" collapsed="false">
      <c r="A74" s="29" t="n">
        <v>65</v>
      </c>
      <c r="B74" s="30" t="s">
        <v>16</v>
      </c>
      <c r="C74" s="30" t="s">
        <v>16</v>
      </c>
      <c r="D74" s="30" t="s">
        <v>87</v>
      </c>
      <c r="E74" s="31" t="n">
        <f aca="false">MIN(1,(J74*K74)/$B$8)</f>
        <v>0.754545454545454</v>
      </c>
      <c r="F74" s="32" t="n">
        <f aca="false">IF((J74*K74)/$B$8&lt;=1,L74,L74*($B$8/(J74*K74)))</f>
        <v>5050</v>
      </c>
      <c r="G74" s="32" t="n">
        <f aca="false">IF((J74*K74)/$B$8&gt;2,M74*2,M74)</f>
        <v>1</v>
      </c>
      <c r="H74" s="33" t="str">
        <f aca="false">IF(N74="CO2","Zalecany laser CO2 - dioda ma w tym materiale ograniczenie fizyczne, nawet przy wyższej mocy.",IF(N74="SPRAY","Laser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4" s="3"/>
      <c r="J74" s="27" t="n">
        <v>10</v>
      </c>
      <c r="K74" s="28" t="n">
        <v>0.415</v>
      </c>
      <c r="L74" s="27" t="n">
        <v>5050</v>
      </c>
      <c r="M74" s="27" t="n">
        <v>1</v>
      </c>
      <c r="N74" s="27"/>
      <c r="O74" s="29" t="str">
        <f aca="false">IF(D74="Cięcie","Włączony","Wyłączony")</f>
        <v>Wyłączony</v>
      </c>
      <c r="P74" s="29" t="str">
        <f aca="false">IF(ISNUMBER(SEARCH("głębokie",D74)),"Ustawiać ponownie przy każdym przejściu","Na powierzchni")</f>
        <v>Na powierzchni</v>
      </c>
    </row>
    <row r="75" customFormat="false" ht="24" hidden="false" customHeight="true" outlineLevel="0" collapsed="false">
      <c r="A75" s="29" t="n">
        <v>66</v>
      </c>
      <c r="B75" s="30" t="s">
        <v>16</v>
      </c>
      <c r="C75" s="30" t="s">
        <v>16</v>
      </c>
      <c r="D75" s="30" t="s">
        <v>54</v>
      </c>
      <c r="E75" s="31" t="n">
        <f aca="false">MIN(1,(J75*K75)/$B$8)</f>
        <v>0.8</v>
      </c>
      <c r="F75" s="32" t="n">
        <f aca="false">IF((J75*K75)/$B$8&lt;=1,L75,L75*($B$8/(J75*K75)))</f>
        <v>4950</v>
      </c>
      <c r="G75" s="32" t="n">
        <f aca="false">IF((J75*K75)/$B$8&gt;2,M75*2,M75)</f>
        <v>1</v>
      </c>
      <c r="H75" s="33" t="str">
        <f aca="false">IF(N75="CO2","Zalecany laser CO2 - dioda ma w tym materiale ograniczenie fizyczne, nawet przy wyższej mocy.",IF(N75="SPRAY","Laser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5" s="3"/>
      <c r="J75" s="27" t="n">
        <v>10</v>
      </c>
      <c r="K75" s="28" t="n">
        <v>0.44</v>
      </c>
      <c r="L75" s="27" t="n">
        <v>4950</v>
      </c>
      <c r="M75" s="27" t="n">
        <v>1</v>
      </c>
      <c r="N75" s="27"/>
      <c r="O75" s="29" t="str">
        <f aca="false">IF(D75="Cięcie","Włączony","Wyłączony")</f>
        <v>Wyłączony</v>
      </c>
      <c r="P75" s="29" t="str">
        <f aca="false">IF(ISNUMBER(SEARCH("głębokie",D75)),"Ustawiać ponownie przy każdym przejściu","Na powierzchni")</f>
        <v>Na powierzchni</v>
      </c>
    </row>
    <row r="76" customFormat="false" ht="24" hidden="false" customHeight="true" outlineLevel="0" collapsed="false">
      <c r="A76" s="29" t="n">
        <v>67</v>
      </c>
      <c r="B76" s="30" t="s">
        <v>16</v>
      </c>
      <c r="C76" s="30" t="s">
        <v>16</v>
      </c>
      <c r="D76" s="30" t="s">
        <v>63</v>
      </c>
      <c r="E76" s="31" t="n">
        <f aca="false">MIN(1,(J76*K76)/$B$8)</f>
        <v>0.836363636363636</v>
      </c>
      <c r="F76" s="32" t="n">
        <f aca="false">IF((J76*K76)/$B$8&lt;=1,L76,L76*($B$8/(J76*K76)))</f>
        <v>5250</v>
      </c>
      <c r="G76" s="32" t="n">
        <f aca="false">IF((J76*K76)/$B$8&gt;2,M76*2,M76)</f>
        <v>1</v>
      </c>
      <c r="H76" s="33" t="str">
        <f aca="false">IF(N76="CO2","Zalecany laser CO2 - dioda ma w tym materiale ograniczenie fizyczne, nawet przy wyższej mocy.",IF(N76="SPRAY","Laser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6" s="3"/>
      <c r="J76" s="27" t="n">
        <v>10</v>
      </c>
      <c r="K76" s="28" t="n">
        <v>0.46</v>
      </c>
      <c r="L76" s="27" t="n">
        <v>5250</v>
      </c>
      <c r="M76" s="27" t="n">
        <v>1</v>
      </c>
      <c r="N76" s="27"/>
      <c r="O76" s="29" t="str">
        <f aca="false">IF(D76="Cięcie","Włączony","Wyłączony")</f>
        <v>Wyłączony</v>
      </c>
      <c r="P76" s="29" t="str">
        <f aca="false">IF(ISNUMBER(SEARCH("głębokie",D76)),"Ustawiać ponownie przy każdym przejściu","Na powierzchni")</f>
        <v>Na powierzchni</v>
      </c>
    </row>
    <row r="77" customFormat="false" ht="24" hidden="false" customHeight="true" outlineLevel="0" collapsed="false">
      <c r="A77" s="29" t="n">
        <v>68</v>
      </c>
      <c r="B77" s="30" t="s">
        <v>16</v>
      </c>
      <c r="C77" s="30" t="s">
        <v>16</v>
      </c>
      <c r="D77" s="30" t="s">
        <v>58</v>
      </c>
      <c r="E77" s="31" t="n">
        <f aca="false">MIN(1,(J77*K77)/$B$8)</f>
        <v>1</v>
      </c>
      <c r="F77" s="32" t="n">
        <f aca="false">IF((J77*K77)/$B$8&lt;=1,L77,L77*($B$8/(J77*K77)))</f>
        <v>165</v>
      </c>
      <c r="G77" s="32" t="n">
        <f aca="false">IF((J77*K77)/$B$8&gt;2,M77*2,M77)</f>
        <v>1</v>
      </c>
      <c r="H77" s="33" t="str">
        <f aca="false">IF(N77="CO2","Zalecany laser CO2 - dioda ma w tym materiale ograniczenie fizyczne, nawet przy wyższej mocy.",IF(N77="SPRAY","Laser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7" s="3"/>
      <c r="J77" s="27" t="n">
        <v>10</v>
      </c>
      <c r="K77" s="28" t="n">
        <v>0.75</v>
      </c>
      <c r="L77" s="27" t="n">
        <v>225</v>
      </c>
      <c r="M77" s="27" t="n">
        <v>1</v>
      </c>
      <c r="N77" s="27"/>
      <c r="O77" s="29" t="str">
        <f aca="false">IF(D77="Cięcie","Włączony","Wyłączony")</f>
        <v>Włączony</v>
      </c>
      <c r="P77" s="29" t="str">
        <f aca="false">IF(ISNUMBER(SEARCH("głębokie",D77)),"Ustawiać ponownie przy każdym przejściu","Na powierzchni")</f>
        <v>Na powierzchni</v>
      </c>
    </row>
    <row r="78" customFormat="false" ht="24" hidden="false" customHeight="true" outlineLevel="0" collapsed="false">
      <c r="A78" s="22" t="n">
        <v>69</v>
      </c>
      <c r="B78" s="23" t="s">
        <v>17</v>
      </c>
      <c r="C78" s="23" t="s">
        <v>88</v>
      </c>
      <c r="D78" s="23" t="s">
        <v>76</v>
      </c>
      <c r="E78" s="24" t="n">
        <f aca="false">MIN(1,(J78*K78)/$B$8)</f>
        <v>0.159090909090909</v>
      </c>
      <c r="F78" s="25" t="n">
        <f aca="false">IF((J78*K78)/$B$8&lt;=1,L78,L78*($B$8/(J78*K78)))</f>
        <v>8500</v>
      </c>
      <c r="G78" s="25" t="n">
        <f aca="false">IF((J78*K78)/$B$8&gt;2,M78*2,M78)</f>
        <v>1</v>
      </c>
      <c r="H78" s="26" t="str">
        <f aca="false">IF(N78="CO2","Zalecany laser CO2 - dioda ma w tym materiale ograniczenie fizyczne, nawet przy wyższej mocy.",IF(N78="SPRAY","Laser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8" s="3"/>
      <c r="J78" s="27" t="n">
        <v>5</v>
      </c>
      <c r="K78" s="28" t="n">
        <v>0.175</v>
      </c>
      <c r="L78" s="27" t="n">
        <v>8500</v>
      </c>
      <c r="M78" s="27" t="n">
        <v>1</v>
      </c>
      <c r="N78" s="27"/>
      <c r="O78" s="22" t="str">
        <f aca="false">IF(D78="Cięcie","Włączony","Wyłączony")</f>
        <v>Wyłączony</v>
      </c>
      <c r="P78" s="22" t="str">
        <f aca="false">IF(ISNUMBER(SEARCH("głębokie",D78)),"Ustawiać ponownie przy każdym przejściu","Na powierzchni")</f>
        <v>Na powierzchni</v>
      </c>
    </row>
    <row r="79" customFormat="false" ht="24" hidden="false" customHeight="true" outlineLevel="0" collapsed="false">
      <c r="A79" s="22" t="n">
        <v>70</v>
      </c>
      <c r="B79" s="23" t="s">
        <v>17</v>
      </c>
      <c r="C79" s="23" t="s">
        <v>88</v>
      </c>
      <c r="D79" s="23" t="s">
        <v>89</v>
      </c>
      <c r="E79" s="24" t="n">
        <f aca="false">MIN(1,(J79*K79)/$B$8)</f>
        <v>0.318181818181818</v>
      </c>
      <c r="F79" s="25" t="n">
        <f aca="false">IF((J79*K79)/$B$8&lt;=1,L79,L79*($B$8/(J79*K79)))</f>
        <v>4250</v>
      </c>
      <c r="G79" s="25" t="n">
        <f aca="false">IF((J79*K79)/$B$8&gt;2,M79*2,M79)</f>
        <v>1</v>
      </c>
      <c r="H79" s="26" t="str">
        <f aca="false">IF(N79="CO2","Zalecany laser CO2 - dioda ma w tym materiale ograniczenie fizyczne, nawet przy wyższej mocy.",IF(N79="SPRAY","Laser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79" s="3"/>
      <c r="J79" s="27" t="n">
        <v>5</v>
      </c>
      <c r="K79" s="28" t="n">
        <v>0.35</v>
      </c>
      <c r="L79" s="27" t="n">
        <v>4250</v>
      </c>
      <c r="M79" s="27" t="n">
        <v>1</v>
      </c>
      <c r="N79" s="27"/>
      <c r="O79" s="22" t="str">
        <f aca="false">IF(D79="Cięcie","Włączony","Wyłączony")</f>
        <v>Wyłączony</v>
      </c>
      <c r="P79" s="22" t="str">
        <f aca="false">IF(ISNUMBER(SEARCH("głębokie",D79)),"Ustawiać ponownie przy każdym przejściu","Na powierzchni")</f>
        <v>Na powierzchni</v>
      </c>
    </row>
    <row r="80" customFormat="false" ht="24" hidden="false" customHeight="true" outlineLevel="0" collapsed="false">
      <c r="A80" s="22" t="n">
        <v>71</v>
      </c>
      <c r="B80" s="23" t="s">
        <v>17</v>
      </c>
      <c r="C80" s="23" t="s">
        <v>88</v>
      </c>
      <c r="D80" s="23" t="s">
        <v>90</v>
      </c>
      <c r="E80" s="24" t="n">
        <f aca="false">MIN(1,(J80*K80)/$B$8)</f>
        <v>0.272727272727273</v>
      </c>
      <c r="F80" s="25" t="n">
        <f aca="false">IF((J80*K80)/$B$8&lt;=1,L80,L80*($B$8/(J80*K80)))</f>
        <v>4750</v>
      </c>
      <c r="G80" s="25" t="n">
        <f aca="false">IF((J80*K80)/$B$8&gt;2,M80*2,M80)</f>
        <v>1</v>
      </c>
      <c r="H80" s="26" t="str">
        <f aca="false">IF(N80="CO2","Zalecany laser CO2 - dioda ma w tym materiale ograniczenie fizyczne, nawet przy wyższej mocy.",IF(N80="SPRAY","Laser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0" s="3"/>
      <c r="J80" s="27" t="n">
        <v>5</v>
      </c>
      <c r="K80" s="28" t="n">
        <v>0.3</v>
      </c>
      <c r="L80" s="27" t="n">
        <v>4750</v>
      </c>
      <c r="M80" s="27" t="n">
        <v>1</v>
      </c>
      <c r="N80" s="27"/>
      <c r="O80" s="22" t="str">
        <f aca="false">IF(D80="Cięcie","Włączony","Wyłączony")</f>
        <v>Wyłączony</v>
      </c>
      <c r="P80" s="22" t="str">
        <f aca="false">IF(ISNUMBER(SEARCH("głębokie",D80)),"Ustawiać ponownie przy każdym przejściu","Na powierzchni")</f>
        <v>Na powierzchni</v>
      </c>
    </row>
    <row r="81" customFormat="false" ht="24" hidden="false" customHeight="true" outlineLevel="0" collapsed="false">
      <c r="A81" s="22" t="n">
        <v>72</v>
      </c>
      <c r="B81" s="23" t="s">
        <v>17</v>
      </c>
      <c r="C81" s="23" t="s">
        <v>91</v>
      </c>
      <c r="D81" s="23" t="s">
        <v>76</v>
      </c>
      <c r="E81" s="24" t="n">
        <f aca="false">MIN(1,(J81*K81)/$B$8)</f>
        <v>0.281818181818182</v>
      </c>
      <c r="F81" s="25" t="n">
        <f aca="false">IF((J81*K81)/$B$8&lt;=1,L81,L81*($B$8/(J81*K81)))</f>
        <v>7250</v>
      </c>
      <c r="G81" s="25" t="n">
        <f aca="false">IF((J81*K81)/$B$8&gt;2,M81*2,M81)</f>
        <v>1</v>
      </c>
      <c r="H81" s="26" t="str">
        <f aca="false">IF(N81="CO2","Zalecany laser CO2 - dioda ma w tym materiale ograniczenie fizyczne, nawet przy wyższej mocy.",IF(N81="SPRAY","Laser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1" s="3"/>
      <c r="J81" s="27" t="n">
        <v>10</v>
      </c>
      <c r="K81" s="28" t="n">
        <v>0.155</v>
      </c>
      <c r="L81" s="27" t="n">
        <v>7250</v>
      </c>
      <c r="M81" s="27" t="n">
        <v>1</v>
      </c>
      <c r="N81" s="27"/>
      <c r="O81" s="22" t="str">
        <f aca="false">IF(D81="Cięcie","Włączony","Wyłączony")</f>
        <v>Wyłączony</v>
      </c>
      <c r="P81" s="22" t="str">
        <f aca="false">IF(ISNUMBER(SEARCH("głębokie",D81)),"Ustawiać ponownie przy każdym przejściu","Na powierzchni")</f>
        <v>Na powierzchni</v>
      </c>
    </row>
    <row r="82" customFormat="false" ht="24" hidden="false" customHeight="true" outlineLevel="0" collapsed="false">
      <c r="A82" s="22" t="n">
        <v>73</v>
      </c>
      <c r="B82" s="23" t="s">
        <v>17</v>
      </c>
      <c r="C82" s="23" t="s">
        <v>91</v>
      </c>
      <c r="D82" s="23" t="s">
        <v>58</v>
      </c>
      <c r="E82" s="24" t="n">
        <f aca="false">MIN(1,(J82*K82)/$B$8)</f>
        <v>0.518181818181818</v>
      </c>
      <c r="F82" s="25" t="n">
        <f aca="false">IF((J82*K82)/$B$8&lt;=1,L82,L82*($B$8/(J82*K82)))</f>
        <v>3750</v>
      </c>
      <c r="G82" s="25" t="n">
        <f aca="false">IF((J82*K82)/$B$8&gt;2,M82*2,M82)</f>
        <v>1</v>
      </c>
      <c r="H82" s="26" t="str">
        <f aca="false">IF(N82="CO2","Zalecany laser CO2 - dioda ma w tym materiale ograniczenie fizyczne, nawet przy wyższej mocy.",IF(N82="SPRAY","Laser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2" s="3"/>
      <c r="J82" s="27" t="n">
        <v>10</v>
      </c>
      <c r="K82" s="28" t="n">
        <v>0.285</v>
      </c>
      <c r="L82" s="27" t="n">
        <v>3750</v>
      </c>
      <c r="M82" s="27" t="n">
        <v>1</v>
      </c>
      <c r="N82" s="27"/>
      <c r="O82" s="22" t="str">
        <f aca="false">IF(D82="Cięcie","Włączony","Wyłączony")</f>
        <v>Włączony</v>
      </c>
      <c r="P82" s="22" t="str">
        <f aca="false">IF(ISNUMBER(SEARCH("głębokie",D82)),"Ustawiać ponownie przy każdym przejściu","Na powierzchni")</f>
        <v>Na powierzchni</v>
      </c>
    </row>
    <row r="83" customFormat="false" ht="24" hidden="false" customHeight="true" outlineLevel="0" collapsed="false">
      <c r="A83" s="22" t="n">
        <v>74</v>
      </c>
      <c r="B83" s="23" t="s">
        <v>17</v>
      </c>
      <c r="C83" s="23" t="s">
        <v>92</v>
      </c>
      <c r="D83" s="23" t="s">
        <v>93</v>
      </c>
      <c r="E83" s="24" t="n">
        <f aca="false">MIN(1,(J83*K83)/$B$8)</f>
        <v>0.454545454545455</v>
      </c>
      <c r="F83" s="25" t="n">
        <f aca="false">IF((J83*K83)/$B$8&lt;=1,L83,L83*($B$8/(J83*K83)))</f>
        <v>4250</v>
      </c>
      <c r="G83" s="25" t="n">
        <f aca="false">IF((J83*K83)/$B$8&gt;2,M83*2,M83)</f>
        <v>1</v>
      </c>
      <c r="H83" s="26" t="str">
        <f aca="false">IF(N83="CO2","Zalecany laser CO2 - dioda ma w tym materiale ograniczenie fizyczne, nawet przy wyższej mocy.",IF(N83="SPRAY","Laser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3" s="3"/>
      <c r="J83" s="27" t="n">
        <v>10</v>
      </c>
      <c r="K83" s="28" t="n">
        <v>0.25</v>
      </c>
      <c r="L83" s="27" t="n">
        <v>4250</v>
      </c>
      <c r="M83" s="27" t="n">
        <v>1</v>
      </c>
      <c r="N83" s="27"/>
      <c r="O83" s="22" t="str">
        <f aca="false">IF(D83="Cięcie","Włączony","Wyłączony")</f>
        <v>Wyłączony</v>
      </c>
      <c r="P83" s="22" t="str">
        <f aca="false">IF(ISNUMBER(SEARCH("głębokie",D83)),"Ustawiać ponownie przy każdym przejściu","Na powierzchni")</f>
        <v>Na powierzchni</v>
      </c>
    </row>
    <row r="84" customFormat="false" ht="24" hidden="false" customHeight="true" outlineLevel="0" collapsed="false">
      <c r="A84" s="22" t="n">
        <v>75</v>
      </c>
      <c r="B84" s="23" t="s">
        <v>17</v>
      </c>
      <c r="C84" s="23" t="s">
        <v>92</v>
      </c>
      <c r="D84" s="23" t="s">
        <v>94</v>
      </c>
      <c r="E84" s="24" t="n">
        <f aca="false">MIN(1,(J84*K84)/$B$8)</f>
        <v>0.390909090909091</v>
      </c>
      <c r="F84" s="25" t="n">
        <f aca="false">IF((J84*K84)/$B$8&lt;=1,L84,L84*($B$8/(J84*K84)))</f>
        <v>4750</v>
      </c>
      <c r="G84" s="25" t="n">
        <f aca="false">IF((J84*K84)/$B$8&gt;2,M84*2,M84)</f>
        <v>1</v>
      </c>
      <c r="H84" s="26" t="str">
        <f aca="false">IF(N84="CO2","Zalecany laser CO2 - dioda ma w tym materiale ograniczenie fizyczne, nawet przy wyższej mocy.",IF(N84="SPRAY","Laser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4" s="3"/>
      <c r="J84" s="27" t="n">
        <v>10</v>
      </c>
      <c r="K84" s="28" t="n">
        <v>0.215</v>
      </c>
      <c r="L84" s="27" t="n">
        <v>4750</v>
      </c>
      <c r="M84" s="27" t="n">
        <v>1</v>
      </c>
      <c r="N84" s="27"/>
      <c r="O84" s="22" t="str">
        <f aca="false">IF(D84="Cięcie","Włączony","Wyłączony")</f>
        <v>Wyłączony</v>
      </c>
      <c r="P84" s="22" t="str">
        <f aca="false">IF(ISNUMBER(SEARCH("głębokie",D84)),"Ustawiać ponownie przy każdym przejściu","Na powierzchni")</f>
        <v>Na powierzchni</v>
      </c>
    </row>
    <row r="85" customFormat="false" ht="24" hidden="false" customHeight="true" outlineLevel="0" collapsed="false">
      <c r="A85" s="22" t="n">
        <v>76</v>
      </c>
      <c r="B85" s="23" t="s">
        <v>17</v>
      </c>
      <c r="C85" s="23" t="s">
        <v>95</v>
      </c>
      <c r="D85" s="23" t="s">
        <v>76</v>
      </c>
      <c r="E85" s="24" t="n">
        <f aca="false">MIN(1,(J85*K85)/$B$8)</f>
        <v>0.390909090909091</v>
      </c>
      <c r="F85" s="25" t="n">
        <f aca="false">IF((J85*K85)/$B$8&lt;=1,L85,L85*($B$8/(J85*K85)))</f>
        <v>6750</v>
      </c>
      <c r="G85" s="25" t="n">
        <f aca="false">IF((J85*K85)/$B$8&gt;2,M85*2,M85)</f>
        <v>1</v>
      </c>
      <c r="H85" s="26" t="str">
        <f aca="false">IF(N85="CO2","Zalecany laser CO2 - dioda ma w tym materiale ograniczenie fizyczne, nawet przy wyższej mocy.",IF(N85="SPRAY","Laser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5" s="3"/>
      <c r="J85" s="27" t="n">
        <v>10</v>
      </c>
      <c r="K85" s="28" t="n">
        <v>0.215</v>
      </c>
      <c r="L85" s="27" t="n">
        <v>6750</v>
      </c>
      <c r="M85" s="27" t="n">
        <v>1</v>
      </c>
      <c r="N85" s="27"/>
      <c r="O85" s="22" t="str">
        <f aca="false">IF(D85="Cięcie","Włączony","Wyłączony")</f>
        <v>Wyłączony</v>
      </c>
      <c r="P85" s="22" t="str">
        <f aca="false">IF(ISNUMBER(SEARCH("głębokie",D85)),"Ustawiać ponownie przy każdym przejściu","Na powierzchni")</f>
        <v>Na powierzchni</v>
      </c>
    </row>
    <row r="86" customFormat="false" ht="24" hidden="false" customHeight="true" outlineLevel="0" collapsed="false">
      <c r="A86" s="22" t="n">
        <v>77</v>
      </c>
      <c r="B86" s="23" t="s">
        <v>17</v>
      </c>
      <c r="C86" s="23" t="s">
        <v>95</v>
      </c>
      <c r="D86" s="23" t="s">
        <v>58</v>
      </c>
      <c r="E86" s="24" t="n">
        <f aca="false">MIN(1,(J86*K86)/$B$8)</f>
        <v>1</v>
      </c>
      <c r="F86" s="25" t="n">
        <f aca="false">IF((J86*K86)/$B$8&lt;=1,L86,L86*($B$8/(J86*K86)))</f>
        <v>2326.92307692308</v>
      </c>
      <c r="G86" s="25" t="n">
        <f aca="false">IF((J86*K86)/$B$8&gt;2,M86*2,M86)</f>
        <v>1</v>
      </c>
      <c r="H86" s="26" t="str">
        <f aca="false">IF(N86="CO2","Zalecany laser CO2 - dioda ma w tym materiale ograniczenie fizyczne, nawet przy wyższej mocy.",IF(N86="SPRAY","Laser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6" s="3"/>
      <c r="J86" s="27" t="n">
        <v>10</v>
      </c>
      <c r="K86" s="28" t="n">
        <v>0.65</v>
      </c>
      <c r="L86" s="27" t="n">
        <v>2750</v>
      </c>
      <c r="M86" s="27" t="n">
        <v>1</v>
      </c>
      <c r="N86" s="27"/>
      <c r="O86" s="22" t="str">
        <f aca="false">IF(D86="Cięcie","Włączony","Wyłączony")</f>
        <v>Włączony</v>
      </c>
      <c r="P86" s="22" t="str">
        <f aca="false">IF(ISNUMBER(SEARCH("głębokie",D86)),"Ustawiać ponownie przy każdym przejściu","Na powierzchni")</f>
        <v>Na powierzchni</v>
      </c>
    </row>
    <row r="87" customFormat="false" ht="24" hidden="false" customHeight="true" outlineLevel="0" collapsed="false">
      <c r="A87" s="22" t="n">
        <v>78</v>
      </c>
      <c r="B87" s="23" t="s">
        <v>17</v>
      </c>
      <c r="C87" s="23" t="s">
        <v>96</v>
      </c>
      <c r="D87" s="23" t="s">
        <v>58</v>
      </c>
      <c r="E87" s="24" t="n">
        <f aca="false">MIN(1,(J87*K87)/$B$8)</f>
        <v>1</v>
      </c>
      <c r="F87" s="25" t="n">
        <f aca="false">IF((J87*K87)/$B$8&lt;=1,L87,L87*($B$8/(J87*K87)))</f>
        <v>1767.85714285714</v>
      </c>
      <c r="G87" s="25" t="n">
        <f aca="false">IF((J87*K87)/$B$8&gt;2,M87*2,M87)</f>
        <v>1</v>
      </c>
      <c r="H87" s="26" t="str">
        <f aca="false">IF(N87="CO2","Zalecany laser CO2 - dioda ma w tym materiale ograniczenie fizyczne, nawet przy wyższej mocy.",IF(N87="SPRAY","Laser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87" s="3"/>
      <c r="J87" s="27" t="n">
        <v>10</v>
      </c>
      <c r="K87" s="28" t="n">
        <v>0.7</v>
      </c>
      <c r="L87" s="27" t="n">
        <v>2250</v>
      </c>
      <c r="M87" s="27" t="n">
        <v>1</v>
      </c>
      <c r="N87" s="27"/>
      <c r="O87" s="22" t="str">
        <f aca="false">IF(D87="Cięcie","Włączony","Wyłączony")</f>
        <v>Włączony</v>
      </c>
      <c r="P87" s="22" t="str">
        <f aca="false">IF(ISNUMBER(SEARCH("głębokie",D87)),"Ustawiać ponownie przy każdym przejściu","Na powierzchni")</f>
        <v>Na powierzchni</v>
      </c>
    </row>
    <row r="88" customFormat="false" ht="24" hidden="false" customHeight="true" outlineLevel="0" collapsed="false">
      <c r="A88" s="29" t="n">
        <v>79</v>
      </c>
      <c r="B88" s="30" t="s">
        <v>18</v>
      </c>
      <c r="C88" s="30" t="s">
        <v>97</v>
      </c>
      <c r="D88" s="30" t="s">
        <v>53</v>
      </c>
      <c r="E88" s="31" t="n">
        <f aca="false">MIN(1,(J88*K88)/$B$8)</f>
        <v>1</v>
      </c>
      <c r="F88" s="32" t="n">
        <f aca="false">IF((J88*K88)/$B$8&lt;=1,L88,L88*($B$8/(J88*K88)))</f>
        <v>687.5</v>
      </c>
      <c r="G88" s="32" t="n">
        <f aca="false">IF((J88*K88)/$B$8&gt;2,M88*2,M88)</f>
        <v>2</v>
      </c>
      <c r="H88" s="33" t="str">
        <f aca="false">IF(N88="CO2","Zalecany laser CO2 - dioda ma w tym materiale ograniczenie fizyczne, nawet przy wyższej mocy.",IF(N88="SPRAY","Laser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88" s="3"/>
      <c r="J88" s="27" t="n">
        <v>40</v>
      </c>
      <c r="K88" s="28" t="n">
        <v>0.65</v>
      </c>
      <c r="L88" s="27" t="n">
        <v>3250</v>
      </c>
      <c r="M88" s="27" t="n">
        <v>1</v>
      </c>
      <c r="N88" s="27" t="s">
        <v>73</v>
      </c>
      <c r="O88" s="29" t="str">
        <f aca="false">IF(D88="Cięcie","Włączony","Wyłączony")</f>
        <v>Wyłączony</v>
      </c>
      <c r="P88" s="29" t="str">
        <f aca="false">IF(ISNUMBER(SEARCH("głębokie",D88)),"Ustawiać ponownie przy każdym przejściu","Na powierzchni")</f>
        <v>Na powierzchni</v>
      </c>
    </row>
    <row r="89" customFormat="false" ht="24" hidden="false" customHeight="true" outlineLevel="0" collapsed="false">
      <c r="A89" s="29" t="n">
        <v>80</v>
      </c>
      <c r="B89" s="30" t="s">
        <v>18</v>
      </c>
      <c r="C89" s="30" t="s">
        <v>97</v>
      </c>
      <c r="D89" s="30" t="s">
        <v>54</v>
      </c>
      <c r="E89" s="31" t="n">
        <f aca="false">MIN(1,(J89*K89)/$B$8)</f>
        <v>1</v>
      </c>
      <c r="F89" s="32" t="n">
        <f aca="false">IF((J89*K89)/$B$8&lt;=1,L89,L89*($B$8/(J89*K89)))</f>
        <v>625.932835820895</v>
      </c>
      <c r="G89" s="32" t="n">
        <f aca="false">IF((J89*K89)/$B$8&gt;2,M89*2,M89)</f>
        <v>2</v>
      </c>
      <c r="H89" s="33" t="str">
        <f aca="false">IF(N89="CO2","Zalecany laser CO2 - dioda ma w tym materiale ograniczenie fizyczne, nawet przy wyższej mocy.",IF(N89="SPRAY","Laser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89" s="3"/>
      <c r="J89" s="27" t="n">
        <v>40</v>
      </c>
      <c r="K89" s="28" t="n">
        <v>0.67</v>
      </c>
      <c r="L89" s="27" t="n">
        <v>3050</v>
      </c>
      <c r="M89" s="27" t="n">
        <v>1</v>
      </c>
      <c r="N89" s="27" t="s">
        <v>73</v>
      </c>
      <c r="O89" s="29" t="str">
        <f aca="false">IF(D89="Cięcie","Włączony","Wyłączony")</f>
        <v>Wyłączony</v>
      </c>
      <c r="P89" s="29" t="str">
        <f aca="false">IF(ISNUMBER(SEARCH("głębokie",D89)),"Ustawiać ponownie przy każdym przejściu","Na powierzchni")</f>
        <v>Na powierzchni</v>
      </c>
    </row>
    <row r="90" customFormat="false" ht="24" hidden="false" customHeight="true" outlineLevel="0" collapsed="false">
      <c r="A90" s="29" t="n">
        <v>81</v>
      </c>
      <c r="B90" s="30" t="s">
        <v>18</v>
      </c>
      <c r="C90" s="30" t="s">
        <v>97</v>
      </c>
      <c r="D90" s="30" t="s">
        <v>63</v>
      </c>
      <c r="E90" s="31" t="n">
        <f aca="false">MIN(1,(J90*K90)/$B$8)</f>
        <v>1</v>
      </c>
      <c r="F90" s="32" t="n">
        <f aca="false">IF((J90*K90)/$B$8&lt;=1,L90,L90*($B$8/(J90*K90)))</f>
        <v>625.932835820895</v>
      </c>
      <c r="G90" s="32" t="n">
        <f aca="false">IF((J90*K90)/$B$8&gt;2,M90*2,M90)</f>
        <v>2</v>
      </c>
      <c r="H90" s="33" t="str">
        <f aca="false">IF(N90="CO2","Zalecany laser CO2 - dioda ma w tym materiale ograniczenie fizyczne, nawet przy wyższej mocy.",IF(N90="SPRAY","Laser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90" s="3"/>
      <c r="J90" s="27" t="n">
        <v>40</v>
      </c>
      <c r="K90" s="28" t="n">
        <v>0.67</v>
      </c>
      <c r="L90" s="27" t="n">
        <v>3050</v>
      </c>
      <c r="M90" s="27" t="n">
        <v>1</v>
      </c>
      <c r="N90" s="27" t="s">
        <v>73</v>
      </c>
      <c r="O90" s="29" t="str">
        <f aca="false">IF(D90="Cięcie","Włączony","Wyłączony")</f>
        <v>Wyłączony</v>
      </c>
      <c r="P90" s="29" t="str">
        <f aca="false">IF(ISNUMBER(SEARCH("głębokie",D90)),"Ustawiać ponownie przy każdym przejściu","Na powierzchni")</f>
        <v>Na powierzchni</v>
      </c>
    </row>
    <row r="91" customFormat="false" ht="24" hidden="false" customHeight="true" outlineLevel="0" collapsed="false">
      <c r="A91" s="29" t="n">
        <v>82</v>
      </c>
      <c r="B91" s="30" t="s">
        <v>18</v>
      </c>
      <c r="C91" s="30" t="s">
        <v>97</v>
      </c>
      <c r="D91" s="30" t="s">
        <v>57</v>
      </c>
      <c r="E91" s="31" t="n">
        <f aca="false">MIN(1,(J91*K91)/$B$8)</f>
        <v>1</v>
      </c>
      <c r="F91" s="32" t="n">
        <f aca="false">IF((J91*K91)/$B$8&lt;=1,L91,L91*($B$8/(J91*K91)))</f>
        <v>790.625</v>
      </c>
      <c r="G91" s="32" t="n">
        <f aca="false">IF((J91*K91)/$B$8&gt;2,M91*2,M91)</f>
        <v>2</v>
      </c>
      <c r="H91" s="33" t="str">
        <f aca="false">IF(N91="CO2","Zalecany laser CO2 - dioda ma w tym materiale ograniczenie fizyczne, nawet przy wyższej mocy.",IF(N91="SPRAY","Laser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91" s="3"/>
      <c r="J91" s="27" t="n">
        <v>40</v>
      </c>
      <c r="K91" s="28" t="n">
        <v>0.6</v>
      </c>
      <c r="L91" s="27" t="n">
        <v>3450</v>
      </c>
      <c r="M91" s="27" t="n">
        <v>1</v>
      </c>
      <c r="N91" s="27" t="s">
        <v>73</v>
      </c>
      <c r="O91" s="29" t="str">
        <f aca="false">IF(D91="Cięcie","Włączony","Wyłączony")</f>
        <v>Wyłączony</v>
      </c>
      <c r="P91" s="29" t="str">
        <f aca="false">IF(ISNUMBER(SEARCH("głębokie",D91)),"Ustawiać ponownie przy każdym przejściu","Na powierzchni")</f>
        <v>Na powierzchni</v>
      </c>
    </row>
    <row r="92" customFormat="false" ht="24" hidden="false" customHeight="true" outlineLevel="0" collapsed="false">
      <c r="A92" s="29" t="n">
        <v>83</v>
      </c>
      <c r="B92" s="30" t="s">
        <v>18</v>
      </c>
      <c r="C92" s="30" t="s">
        <v>98</v>
      </c>
      <c r="D92" s="30" t="s">
        <v>80</v>
      </c>
      <c r="E92" s="31" t="n">
        <f aca="false">MIN(1,(J92*K92)/$B$8)</f>
        <v>1</v>
      </c>
      <c r="F92" s="32" t="n">
        <f aca="false">IF((J92*K92)/$B$8&lt;=1,L92,L92*($B$8/(J92*K92)))</f>
        <v>709.325396825397</v>
      </c>
      <c r="G92" s="32" t="n">
        <f aca="false">IF((J92*K92)/$B$8&gt;2,M92*2,M92)</f>
        <v>2</v>
      </c>
      <c r="H92" s="33" t="str">
        <f aca="false">IF(N92="CO2","Zalecany laser CO2 - dioda ma w tym materiale ograniczenie fizyczne, nawet przy wyższej mocy.",IF(N92="SPRAY","Laser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92" s="3"/>
      <c r="J92" s="27" t="n">
        <v>40</v>
      </c>
      <c r="K92" s="28" t="n">
        <v>0.63</v>
      </c>
      <c r="L92" s="27" t="n">
        <v>3250</v>
      </c>
      <c r="M92" s="27" t="n">
        <v>1</v>
      </c>
      <c r="N92" s="27" t="s">
        <v>73</v>
      </c>
      <c r="O92" s="29" t="str">
        <f aca="false">IF(D92="Cięcie","Włączony","Wyłączony")</f>
        <v>Wyłączony</v>
      </c>
      <c r="P92" s="29" t="str">
        <f aca="false">IF(ISNUMBER(SEARCH("głębokie",D92)),"Ustawiać ponownie przy każdym przejściu","Na powierzchni")</f>
        <v>Na powierzchni</v>
      </c>
    </row>
    <row r="93" customFormat="false" ht="24" hidden="false" customHeight="true" outlineLevel="0" collapsed="false">
      <c r="A93" s="29" t="n">
        <v>84</v>
      </c>
      <c r="B93" s="30" t="s">
        <v>18</v>
      </c>
      <c r="C93" s="30" t="s">
        <v>98</v>
      </c>
      <c r="D93" s="30" t="s">
        <v>53</v>
      </c>
      <c r="E93" s="31" t="n">
        <f aca="false">MIN(1,(J93*K93)/$B$8)</f>
        <v>1</v>
      </c>
      <c r="F93" s="32" t="n">
        <f aca="false">IF((J93*K93)/$B$8&lt;=1,L93,L93*($B$8/(J93*K93)))</f>
        <v>666.346153846154</v>
      </c>
      <c r="G93" s="32" t="n">
        <f aca="false">IF((J93*K93)/$B$8&gt;2,M93*2,M93)</f>
        <v>2</v>
      </c>
      <c r="H93" s="33" t="str">
        <f aca="false">IF(N93="CO2","Zalecany laser CO2 - dioda ma w tym materiale ograniczenie fizyczne, nawet przy wyższej mocy.",IF(N93="SPRAY","Laser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93" s="3"/>
      <c r="J93" s="27" t="n">
        <v>40</v>
      </c>
      <c r="K93" s="28" t="n">
        <v>0.65</v>
      </c>
      <c r="L93" s="27" t="n">
        <v>3150</v>
      </c>
      <c r="M93" s="27" t="n">
        <v>1</v>
      </c>
      <c r="N93" s="27" t="s">
        <v>73</v>
      </c>
      <c r="O93" s="29" t="str">
        <f aca="false">IF(D93="Cięcie","Włączony","Wyłączony")</f>
        <v>Wyłączony</v>
      </c>
      <c r="P93" s="29" t="str">
        <f aca="false">IF(ISNUMBER(SEARCH("głębokie",D93)),"Ustawiać ponownie przy każdym przejściu","Na powierzchni")</f>
        <v>Na powierzchni</v>
      </c>
    </row>
    <row r="94" customFormat="false" ht="24" hidden="false" customHeight="true" outlineLevel="0" collapsed="false">
      <c r="A94" s="29" t="n">
        <v>85</v>
      </c>
      <c r="B94" s="30" t="s">
        <v>18</v>
      </c>
      <c r="C94" s="30" t="s">
        <v>98</v>
      </c>
      <c r="D94" s="30" t="s">
        <v>63</v>
      </c>
      <c r="E94" s="31" t="n">
        <f aca="false">MIN(1,(J94*K94)/$B$8)</f>
        <v>1</v>
      </c>
      <c r="F94" s="32" t="n">
        <f aca="false">IF((J94*K94)/$B$8&lt;=1,L94,L94*($B$8/(J94*K94)))</f>
        <v>666.346153846154</v>
      </c>
      <c r="G94" s="32" t="n">
        <f aca="false">IF((J94*K94)/$B$8&gt;2,M94*2,M94)</f>
        <v>2</v>
      </c>
      <c r="H94" s="33" t="str">
        <f aca="false">IF(N94="CO2","Zalecany laser CO2 - dioda ma w tym materiale ograniczenie fizyczne, nawet przy wyższej mocy.",IF(N94="SPRAY","Laser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94" s="3"/>
      <c r="J94" s="27" t="n">
        <v>40</v>
      </c>
      <c r="K94" s="28" t="n">
        <v>0.65</v>
      </c>
      <c r="L94" s="27" t="n">
        <v>3150</v>
      </c>
      <c r="M94" s="27" t="n">
        <v>1</v>
      </c>
      <c r="N94" s="27" t="s">
        <v>73</v>
      </c>
      <c r="O94" s="29" t="str">
        <f aca="false">IF(D94="Cięcie","Włączony","Wyłączony")</f>
        <v>Wyłączony</v>
      </c>
      <c r="P94" s="29" t="str">
        <f aca="false">IF(ISNUMBER(SEARCH("głębokie",D94)),"Ustawiać ponownie przy każdym przejściu","Na powierzchni")</f>
        <v>Na powierzchni</v>
      </c>
    </row>
    <row r="95" customFormat="false" ht="24" hidden="false" customHeight="true" outlineLevel="0" collapsed="false">
      <c r="A95" s="22" t="n">
        <v>86</v>
      </c>
      <c r="B95" s="23" t="s">
        <v>20</v>
      </c>
      <c r="C95" s="23" t="s">
        <v>99</v>
      </c>
      <c r="D95" s="23" t="s">
        <v>87</v>
      </c>
      <c r="E95" s="24" t="n">
        <f aca="false">MIN(1,(J95*K95)/$B$8)</f>
        <v>1</v>
      </c>
      <c r="F95" s="25" t="n">
        <f aca="false">IF((J95*K95)/$B$8&lt;=1,L95,L95*($B$8/(J95*K95)))</f>
        <v>2750</v>
      </c>
      <c r="G95" s="25" t="n">
        <f aca="false">IF((J95*K95)/$B$8&gt;2,M95*2,M95)</f>
        <v>1</v>
      </c>
      <c r="H95" s="26" t="str">
        <f aca="false">IF(N95="CO2","Zalecany laser CO2 - dioda ma w tym materiale ograniczenie fizyczne, nawet przy wyższej mocy.",IF(N95="SPRAY","Laser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95" s="3"/>
      <c r="J95" s="27" t="n">
        <v>10</v>
      </c>
      <c r="K95" s="28" t="n">
        <v>0.65</v>
      </c>
      <c r="L95" s="27" t="n">
        <v>3250</v>
      </c>
      <c r="M95" s="27" t="n">
        <v>1</v>
      </c>
      <c r="N95" s="27"/>
      <c r="O95" s="22" t="str">
        <f aca="false">IF(D95="Cięcie","Włączony","Wyłączony")</f>
        <v>Wyłączony</v>
      </c>
      <c r="P95" s="22" t="str">
        <f aca="false">IF(ISNUMBER(SEARCH("głębokie",D95)),"Ustawiać ponownie przy każdym przejściu","Na powierzchni")</f>
        <v>Na powierzchni</v>
      </c>
    </row>
    <row r="96" customFormat="false" ht="24" hidden="false" customHeight="true" outlineLevel="0" collapsed="false">
      <c r="A96" s="22" t="n">
        <v>87</v>
      </c>
      <c r="B96" s="23" t="s">
        <v>20</v>
      </c>
      <c r="C96" s="23" t="s">
        <v>99</v>
      </c>
      <c r="D96" s="23" t="s">
        <v>54</v>
      </c>
      <c r="E96" s="24" t="n">
        <f aca="false">MIN(1,(J96*K96)/$B$8)</f>
        <v>1</v>
      </c>
      <c r="F96" s="25" t="n">
        <f aca="false">IF((J96*K96)/$B$8&lt;=1,L96,L96*($B$8/(J96*K96)))</f>
        <v>2503.73134328358</v>
      </c>
      <c r="G96" s="25" t="n">
        <f aca="false">IF((J96*K96)/$B$8&gt;2,M96*2,M96)</f>
        <v>1</v>
      </c>
      <c r="H96" s="26" t="str">
        <f aca="false">IF(N96="CO2","Zalecany laser CO2 - dioda ma w tym materiale ograniczenie fizyczne, nawet przy wyższej mocy.",IF(N96="SPRAY","Laser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96" s="3"/>
      <c r="J96" s="27" t="n">
        <v>10</v>
      </c>
      <c r="K96" s="28" t="n">
        <v>0.67</v>
      </c>
      <c r="L96" s="27" t="n">
        <v>3050</v>
      </c>
      <c r="M96" s="27" t="n">
        <v>1</v>
      </c>
      <c r="N96" s="27"/>
      <c r="O96" s="22" t="str">
        <f aca="false">IF(D96="Cięcie","Włączony","Wyłączony")</f>
        <v>Wyłączony</v>
      </c>
      <c r="P96" s="22" t="str">
        <f aca="false">IF(ISNUMBER(SEARCH("głębokie",D96)),"Ustawiać ponownie przy każdym przejściu","Na powierzchni")</f>
        <v>Na powierzchni</v>
      </c>
    </row>
    <row r="97" customFormat="false" ht="24" hidden="false" customHeight="true" outlineLevel="0" collapsed="false">
      <c r="A97" s="22" t="n">
        <v>88</v>
      </c>
      <c r="B97" s="23" t="s">
        <v>20</v>
      </c>
      <c r="C97" s="23" t="s">
        <v>99</v>
      </c>
      <c r="D97" s="23" t="s">
        <v>63</v>
      </c>
      <c r="E97" s="24" t="n">
        <f aca="false">MIN(1,(J97*K97)/$B$8)</f>
        <v>1</v>
      </c>
      <c r="F97" s="25" t="n">
        <f aca="false">IF((J97*K97)/$B$8&lt;=1,L97,L97*($B$8/(J97*K97)))</f>
        <v>2585.82089552239</v>
      </c>
      <c r="G97" s="25" t="n">
        <f aca="false">IF((J97*K97)/$B$8&gt;2,M97*2,M97)</f>
        <v>1</v>
      </c>
      <c r="H97" s="26" t="str">
        <f aca="false">IF(N97="CO2","Zalecany laser CO2 - dioda ma w tym materiale ograniczenie fizyczne, nawet przy wyższej mocy.",IF(N97="SPRAY","Laser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97" s="3"/>
      <c r="J97" s="27" t="n">
        <v>10</v>
      </c>
      <c r="K97" s="28" t="n">
        <v>0.67</v>
      </c>
      <c r="L97" s="27" t="n">
        <v>3150</v>
      </c>
      <c r="M97" s="27" t="n">
        <v>1</v>
      </c>
      <c r="N97" s="27"/>
      <c r="O97" s="22" t="str">
        <f aca="false">IF(D97="Cięcie","Włączony","Wyłączony")</f>
        <v>Wyłączony</v>
      </c>
      <c r="P97" s="22" t="str">
        <f aca="false">IF(ISNUMBER(SEARCH("głębokie",D97)),"Ustawiać ponownie przy każdym przejściu","Na powierzchni")</f>
        <v>Na powierzchni</v>
      </c>
    </row>
    <row r="98" customFormat="false" ht="24" hidden="false" customHeight="true" outlineLevel="0" collapsed="false">
      <c r="A98" s="22" t="n">
        <v>89</v>
      </c>
      <c r="B98" s="23" t="s">
        <v>20</v>
      </c>
      <c r="C98" s="23" t="s">
        <v>99</v>
      </c>
      <c r="D98" s="23" t="s">
        <v>57</v>
      </c>
      <c r="E98" s="24" t="n">
        <f aca="false">MIN(1,(J98*K98)/$B$8)</f>
        <v>1</v>
      </c>
      <c r="F98" s="25" t="n">
        <f aca="false">IF((J98*K98)/$B$8&lt;=1,L98,L98*($B$8/(J98*K98)))</f>
        <v>3162.5</v>
      </c>
      <c r="G98" s="25" t="n">
        <f aca="false">IF((J98*K98)/$B$8&gt;2,M98*2,M98)</f>
        <v>1</v>
      </c>
      <c r="H98" s="26" t="str">
        <f aca="false">IF(N98="CO2","Zalecany laser CO2 - dioda ma w tym materiale ograniczenie fizyczne, nawet przy wyższej mocy.",IF(N98="SPRAY","Laser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98" s="3"/>
      <c r="J98" s="27" t="n">
        <v>10</v>
      </c>
      <c r="K98" s="28" t="n">
        <v>0.6</v>
      </c>
      <c r="L98" s="27" t="n">
        <v>3450</v>
      </c>
      <c r="M98" s="27" t="n">
        <v>1</v>
      </c>
      <c r="N98" s="27"/>
      <c r="O98" s="22" t="str">
        <f aca="false">IF(D98="Cięcie","Włączony","Wyłączony")</f>
        <v>Wyłączony</v>
      </c>
      <c r="P98" s="22" t="str">
        <f aca="false">IF(ISNUMBER(SEARCH("głębokie",D98)),"Ustawiać ponownie przy każdym przejściu","Na powierzchni")</f>
        <v>Na powierzchni</v>
      </c>
    </row>
    <row r="99" customFormat="false" ht="24" hidden="false" customHeight="true" outlineLevel="0" collapsed="false">
      <c r="A99" s="22" t="n">
        <v>90</v>
      </c>
      <c r="B99" s="23" t="s">
        <v>20</v>
      </c>
      <c r="C99" s="23" t="s">
        <v>100</v>
      </c>
      <c r="D99" s="23" t="s">
        <v>53</v>
      </c>
      <c r="E99" s="24" t="n">
        <f aca="false">MIN(1,(J99*K99)/$B$8)</f>
        <v>1</v>
      </c>
      <c r="F99" s="25" t="n">
        <f aca="false">IF((J99*K99)/$B$8&lt;=1,L99,L99*($B$8/(J99*K99)))</f>
        <v>2396.42857142857</v>
      </c>
      <c r="G99" s="25" t="n">
        <f aca="false">IF((J99*K99)/$B$8&gt;2,M99*2,M99)</f>
        <v>1</v>
      </c>
      <c r="H99" s="26" t="str">
        <f aca="false">IF(N99="CO2","Zalecany laser CO2 - dioda ma w tym materiale ograniczenie fizyczne, nawet przy wyższej mocy.",IF(N99="SPRAY","Laser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99" s="3"/>
      <c r="J99" s="27" t="n">
        <v>10</v>
      </c>
      <c r="K99" s="28" t="n">
        <v>0.7</v>
      </c>
      <c r="L99" s="27" t="n">
        <v>3050</v>
      </c>
      <c r="M99" s="27" t="n">
        <v>1</v>
      </c>
      <c r="N99" s="27"/>
      <c r="O99" s="22" t="str">
        <f aca="false">IF(D99="Cięcie","Włączony","Wyłączony")</f>
        <v>Wyłączony</v>
      </c>
      <c r="P99" s="22" t="str">
        <f aca="false">IF(ISNUMBER(SEARCH("głębokie",D99)),"Ustawiać ponownie przy każdym przejściu","Na powierzchni")</f>
        <v>Na powierzchni</v>
      </c>
    </row>
    <row r="100" customFormat="false" ht="24" hidden="false" customHeight="true" outlineLevel="0" collapsed="false">
      <c r="A100" s="22" t="n">
        <v>91</v>
      </c>
      <c r="B100" s="23" t="s">
        <v>20</v>
      </c>
      <c r="C100" s="23" t="s">
        <v>100</v>
      </c>
      <c r="D100" s="23" t="s">
        <v>63</v>
      </c>
      <c r="E100" s="24" t="n">
        <f aca="false">MIN(1,(J100*K100)/$B$8)</f>
        <v>1</v>
      </c>
      <c r="F100" s="25" t="n">
        <f aca="false">IF((J100*K100)/$B$8&lt;=1,L100,L100*($B$8/(J100*K100)))</f>
        <v>2222.60273972603</v>
      </c>
      <c r="G100" s="25" t="n">
        <f aca="false">IF((J100*K100)/$B$8&gt;2,M100*2,M100)</f>
        <v>1</v>
      </c>
      <c r="H100" s="26" t="str">
        <f aca="false">IF(N100="CO2","Zalecany laser CO2 - dioda ma w tym materiale ograniczenie fizyczne, nawet przy wyższej mocy.",IF(N100="SPRAY","Laser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00" s="3"/>
      <c r="J100" s="27" t="n">
        <v>10</v>
      </c>
      <c r="K100" s="28" t="n">
        <v>0.73</v>
      </c>
      <c r="L100" s="27" t="n">
        <v>2950</v>
      </c>
      <c r="M100" s="27" t="n">
        <v>1</v>
      </c>
      <c r="N100" s="27"/>
      <c r="O100" s="22" t="str">
        <f aca="false">IF(D100="Cięcie","Włączony","Wyłączony")</f>
        <v>Wyłączony</v>
      </c>
      <c r="P100" s="22" t="str">
        <f aca="false">IF(ISNUMBER(SEARCH("głębokie",D100)),"Ustawiać ponownie przy każdym przejściu","Na powierzchni")</f>
        <v>Na powierzchni</v>
      </c>
    </row>
    <row r="101" customFormat="false" ht="24" hidden="false" customHeight="true" outlineLevel="0" collapsed="false">
      <c r="A101" s="22" t="n">
        <v>92</v>
      </c>
      <c r="B101" s="23" t="s">
        <v>20</v>
      </c>
      <c r="C101" s="23" t="s">
        <v>101</v>
      </c>
      <c r="D101" s="23" t="s">
        <v>87</v>
      </c>
      <c r="E101" s="24" t="n">
        <f aca="false">MIN(1,(J101*K101)/$B$8)</f>
        <v>1</v>
      </c>
      <c r="F101" s="25" t="n">
        <f aca="false">IF((J101*K101)/$B$8&lt;=1,L101,L101*($B$8/(J101*K101)))</f>
        <v>578.205128205128</v>
      </c>
      <c r="G101" s="25" t="n">
        <f aca="false">IF((J101*K101)/$B$8&gt;2,M101*2,M101)</f>
        <v>4</v>
      </c>
      <c r="H101" s="26" t="str">
        <f aca="false">IF(N101="CO2","Zalecany laser CO2 - dioda ma w tym materiale ograniczenie fizyczne, nawet przy wyższej mocy.",IF(N101="SPRAY","Laser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101" s="3"/>
      <c r="J101" s="27" t="n">
        <v>20</v>
      </c>
      <c r="K101" s="28" t="n">
        <v>0.975</v>
      </c>
      <c r="L101" s="27" t="n">
        <v>2050</v>
      </c>
      <c r="M101" s="27" t="n">
        <v>2</v>
      </c>
      <c r="N101" s="27" t="s">
        <v>73</v>
      </c>
      <c r="O101" s="22" t="str">
        <f aca="false">IF(D101="Cięcie","Włączony","Wyłączony")</f>
        <v>Wyłączony</v>
      </c>
      <c r="P101" s="22" t="str">
        <f aca="false">IF(ISNUMBER(SEARCH("głębokie",D101)),"Ustawiać ponownie przy każdym przejściu","Na powierzchni")</f>
        <v>Na powierzchni</v>
      </c>
    </row>
    <row r="102" customFormat="false" ht="24" hidden="false" customHeight="true" outlineLevel="0" collapsed="false">
      <c r="A102" s="22" t="n">
        <v>93</v>
      </c>
      <c r="B102" s="23" t="s">
        <v>20</v>
      </c>
      <c r="C102" s="23" t="s">
        <v>101</v>
      </c>
      <c r="D102" s="23" t="s">
        <v>63</v>
      </c>
      <c r="E102" s="24" t="n">
        <f aca="false">MIN(1,(J102*K102)/$B$8)</f>
        <v>1</v>
      </c>
      <c r="F102" s="25" t="n">
        <f aca="false">IF((J102*K102)/$B$8&lt;=1,L102,L102*($B$8/(J102*K102)))</f>
        <v>578.205128205128</v>
      </c>
      <c r="G102" s="25" t="n">
        <f aca="false">IF((J102*K102)/$B$8&gt;2,M102*2,M102)</f>
        <v>4</v>
      </c>
      <c r="H102" s="26" t="str">
        <f aca="false">IF(N102="CO2","Zalecany laser CO2 - dioda ma w tym materiale ograniczenie fizyczne, nawet przy wyższej mocy.",IF(N102="SPRAY","Laser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102" s="3"/>
      <c r="J102" s="27" t="n">
        <v>20</v>
      </c>
      <c r="K102" s="28" t="n">
        <v>0.975</v>
      </c>
      <c r="L102" s="27" t="n">
        <v>2050</v>
      </c>
      <c r="M102" s="27" t="n">
        <v>2</v>
      </c>
      <c r="N102" s="27" t="s">
        <v>73</v>
      </c>
      <c r="O102" s="22" t="str">
        <f aca="false">IF(D102="Cięcie","Włączony","Wyłączony")</f>
        <v>Wyłączony</v>
      </c>
      <c r="P102" s="22" t="str">
        <f aca="false">IF(ISNUMBER(SEARCH("głębokie",D102)),"Ustawiać ponownie przy każdym przejściu","Na powierzchni")</f>
        <v>Na powierzchni</v>
      </c>
    </row>
    <row r="103" customFormat="false" ht="24" hidden="false" customHeight="true" outlineLevel="0" collapsed="false">
      <c r="A103" s="22" t="n">
        <v>94</v>
      </c>
      <c r="B103" s="23" t="s">
        <v>20</v>
      </c>
      <c r="C103" s="23" t="s">
        <v>101</v>
      </c>
      <c r="D103" s="23" t="s">
        <v>57</v>
      </c>
      <c r="E103" s="24" t="n">
        <f aca="false">MIN(1,(J103*K103)/$B$8)</f>
        <v>1</v>
      </c>
      <c r="F103" s="25" t="n">
        <f aca="false">IF((J103*K103)/$B$8&lt;=1,L103,L103*($B$8/(J103*K103)))</f>
        <v>790.625</v>
      </c>
      <c r="G103" s="25" t="n">
        <f aca="false">IF((J103*K103)/$B$8&gt;2,M103*2,M103)</f>
        <v>2</v>
      </c>
      <c r="H103" s="26" t="str">
        <f aca="false">IF(N103="CO2","Zalecany laser CO2 - dioda ma w tym materiale ograniczenie fizyczne, nawet przy wyższej mocy.",IF(N103="SPRAY","Laser diodowy nie znakuje tego materiału bezpośrednio - przed grawerowaniem nanieś spray do znakowania laserowego.","Zawsze testuj na ścinku przed obróbką właściwego detalu."))</f>
        <v>Zalecany laser CO2 - dioda ma w tym materiale ograniczenie fizyczne, nawet przy wyższej mocy.</v>
      </c>
      <c r="I103" s="3"/>
      <c r="J103" s="27" t="n">
        <v>40</v>
      </c>
      <c r="K103" s="28" t="n">
        <v>0.6</v>
      </c>
      <c r="L103" s="27" t="n">
        <v>3450</v>
      </c>
      <c r="M103" s="27" t="n">
        <v>1</v>
      </c>
      <c r="N103" s="27" t="s">
        <v>73</v>
      </c>
      <c r="O103" s="22" t="str">
        <f aca="false">IF(D103="Cięcie","Włączony","Wyłączony")</f>
        <v>Wyłączony</v>
      </c>
      <c r="P103" s="22" t="str">
        <f aca="false">IF(ISNUMBER(SEARCH("głębokie",D103)),"Ustawiać ponownie przy każdym przejściu","Na powierzchni")</f>
        <v>Na powierzchni</v>
      </c>
    </row>
    <row r="104" customFormat="false" ht="24" hidden="false" customHeight="true" outlineLevel="0" collapsed="false">
      <c r="A104" s="29" t="n">
        <v>95</v>
      </c>
      <c r="B104" s="30" t="s">
        <v>22</v>
      </c>
      <c r="C104" s="30" t="s">
        <v>102</v>
      </c>
      <c r="D104" s="30" t="s">
        <v>103</v>
      </c>
      <c r="E104" s="31" t="n">
        <f aca="false">MIN(1,(J104*K104)/$B$8)</f>
        <v>1</v>
      </c>
      <c r="F104" s="32" t="n">
        <f aca="false">IF((J104*K104)/$B$8&lt;=1,L104,L104*($B$8/(J104*K104)))</f>
        <v>3750</v>
      </c>
      <c r="G104" s="32" t="n">
        <f aca="false">IF((J104*K104)/$B$8&gt;2,M104*2,M104)</f>
        <v>1</v>
      </c>
      <c r="H104" s="33" t="str">
        <f aca="false">IF(N104="CO2","Zalecany laser CO2 - dioda ma w tym materiale ograniczenie fizyczne, nawet przy wyższej mocy.",IF(N104="SPRAY","Laser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04" s="3"/>
      <c r="J104" s="27" t="n">
        <v>10</v>
      </c>
      <c r="K104" s="28" t="n">
        <v>0.55</v>
      </c>
      <c r="L104" s="27" t="n">
        <v>3750</v>
      </c>
      <c r="M104" s="27" t="n">
        <v>1</v>
      </c>
      <c r="N104" s="27"/>
      <c r="O104" s="29" t="str">
        <f aca="false">IF(D104="Cięcie","Włączony","Wyłączony")</f>
        <v>Wyłączony</v>
      </c>
      <c r="P104" s="29" t="str">
        <f aca="false">IF(ISNUMBER(SEARCH("głębokie",D104)),"Ustawiać ponownie przy każdym przejściu","Na powierzchni")</f>
        <v>Na powierzchni</v>
      </c>
    </row>
    <row r="105" customFormat="false" ht="24" hidden="false" customHeight="true" outlineLevel="0" collapsed="false">
      <c r="A105" s="29" t="n">
        <v>96</v>
      </c>
      <c r="B105" s="30" t="s">
        <v>22</v>
      </c>
      <c r="C105" s="30" t="s">
        <v>102</v>
      </c>
      <c r="D105" s="30" t="s">
        <v>104</v>
      </c>
      <c r="E105" s="31" t="n">
        <f aca="false">MIN(1,(J105*K105)/$B$8)</f>
        <v>1</v>
      </c>
      <c r="F105" s="32" t="n">
        <f aca="false">IF((J105*K105)/$B$8&lt;=1,L105,L105*($B$8/(J105*K105)))</f>
        <v>3521.9298245614</v>
      </c>
      <c r="G105" s="32" t="n">
        <f aca="false">IF((J105*K105)/$B$8&gt;2,M105*2,M105)</f>
        <v>1</v>
      </c>
      <c r="H105" s="33" t="str">
        <f aca="false">IF(N105="CO2","Zalecany laser CO2 - dioda ma w tym materiale ograniczenie fizyczne, nawet przy wyższej mocy.",IF(N105="SPRAY","Laser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05" s="3"/>
      <c r="J105" s="27" t="n">
        <v>10</v>
      </c>
      <c r="K105" s="28" t="n">
        <v>0.57</v>
      </c>
      <c r="L105" s="27" t="n">
        <v>3650</v>
      </c>
      <c r="M105" s="27" t="n">
        <v>1</v>
      </c>
      <c r="N105" s="27"/>
      <c r="O105" s="29" t="str">
        <f aca="false">IF(D105="Cięcie","Włączony","Wyłączony")</f>
        <v>Wyłączony</v>
      </c>
      <c r="P105" s="29" t="str">
        <f aca="false">IF(ISNUMBER(SEARCH("głębokie",D105)),"Ustawiać ponownie przy każdym przejściu","Na powierzchni")</f>
        <v>Na powierzchni</v>
      </c>
    </row>
    <row r="106" customFormat="false" ht="24" hidden="false" customHeight="true" outlineLevel="0" collapsed="false">
      <c r="A106" s="29" t="n">
        <v>97</v>
      </c>
      <c r="B106" s="30" t="s">
        <v>22</v>
      </c>
      <c r="C106" s="30" t="s">
        <v>102</v>
      </c>
      <c r="D106" s="30" t="s">
        <v>105</v>
      </c>
      <c r="E106" s="31" t="n">
        <f aca="false">MIN(1,(J106*K106)/$B$8)</f>
        <v>1</v>
      </c>
      <c r="F106" s="32" t="n">
        <f aca="false">IF((J106*K106)/$B$8&lt;=1,L106,L106*($B$8/(J106*K106)))</f>
        <v>3618.42105263158</v>
      </c>
      <c r="G106" s="32" t="n">
        <f aca="false">IF((J106*K106)/$B$8&gt;2,M106*2,M106)</f>
        <v>1</v>
      </c>
      <c r="H106" s="33" t="str">
        <f aca="false">IF(N106="CO2","Zalecany laser CO2 - dioda ma w tym materiale ograniczenie fizyczne, nawet przy wyższej mocy.",IF(N106="SPRAY","Laser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06" s="3"/>
      <c r="J106" s="27" t="n">
        <v>10</v>
      </c>
      <c r="K106" s="28" t="n">
        <v>0.57</v>
      </c>
      <c r="L106" s="27" t="n">
        <v>3750</v>
      </c>
      <c r="M106" s="27" t="n">
        <v>1</v>
      </c>
      <c r="N106" s="27"/>
      <c r="O106" s="29" t="str">
        <f aca="false">IF(D106="Cięcie","Włączony","Wyłączony")</f>
        <v>Wyłączony</v>
      </c>
      <c r="P106" s="29" t="str">
        <f aca="false">IF(ISNUMBER(SEARCH("głębokie",D106)),"Ustawiać ponownie przy każdym przejściu","Na powierzchni")</f>
        <v>Na powierzchni</v>
      </c>
    </row>
    <row r="107" customFormat="false" ht="24" hidden="false" customHeight="true" outlineLevel="0" collapsed="false">
      <c r="A107" s="29" t="n">
        <v>98</v>
      </c>
      <c r="B107" s="30" t="s">
        <v>22</v>
      </c>
      <c r="C107" s="30" t="s">
        <v>106</v>
      </c>
      <c r="D107" s="30" t="s">
        <v>107</v>
      </c>
      <c r="E107" s="31" t="n">
        <f aca="false">MIN(1,(J107*K107)/$B$8)</f>
        <v>0.836363636363636</v>
      </c>
      <c r="F107" s="32" t="n">
        <f aca="false">IF((J107*K107)/$B$8&lt;=1,L107,L107*($B$8/(J107*K107)))</f>
        <v>4250</v>
      </c>
      <c r="G107" s="32" t="n">
        <f aca="false">IF((J107*K107)/$B$8&gt;2,M107*2,M107)</f>
        <v>1</v>
      </c>
      <c r="H107" s="33" t="str">
        <f aca="false">IF(N107="CO2","Zalecany laser CO2 - dioda ma w tym materiale ograniczenie fizyczne, nawet przy wyższej mocy.",IF(N107="SPRAY","Laser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07" s="3"/>
      <c r="J107" s="27" t="n">
        <v>10</v>
      </c>
      <c r="K107" s="28" t="n">
        <v>0.46</v>
      </c>
      <c r="L107" s="27" t="n">
        <v>4250</v>
      </c>
      <c r="M107" s="27" t="n">
        <v>1</v>
      </c>
      <c r="N107" s="27"/>
      <c r="O107" s="29" t="str">
        <f aca="false">IF(D107="Cięcie","Włączony","Wyłączony")</f>
        <v>Wyłączony</v>
      </c>
      <c r="P107" s="29" t="str">
        <f aca="false">IF(ISNUMBER(SEARCH("głębokie",D107)),"Ustawiać ponownie przy każdym przejściu","Na powierzchni")</f>
        <v>Na powierzchni</v>
      </c>
    </row>
    <row r="108" customFormat="false" ht="24" hidden="false" customHeight="true" outlineLevel="0" collapsed="false">
      <c r="A108" s="29" t="n">
        <v>99</v>
      </c>
      <c r="B108" s="30" t="s">
        <v>22</v>
      </c>
      <c r="C108" s="30" t="s">
        <v>108</v>
      </c>
      <c r="D108" s="30" t="s">
        <v>109</v>
      </c>
      <c r="E108" s="31" t="n">
        <f aca="false">MIN(1,(J108*K108)/$B$8)</f>
        <v>1</v>
      </c>
      <c r="F108" s="32" t="n">
        <f aca="false">IF((J108*K108)/$B$8&lt;=1,L108,L108*($B$8/(J108*K108)))</f>
        <v>1890.625</v>
      </c>
      <c r="G108" s="32" t="n">
        <f aca="false">IF((J108*K108)/$B$8&gt;2,M108*2,M108)</f>
        <v>1</v>
      </c>
      <c r="H108" s="33" t="str">
        <f aca="false">IF(N108="CO2","Zalecany laser CO2 - dioda ma w tym materiale ograniczenie fizyczne, nawet przy wyższej mocy.",IF(N108="SPRAY","Laser diodowy nie znakuje tego materiału bezpośrednio - przed grawerowaniem nanieś spray do znakowania laserowego.","Zawsze testuj na ścinku przed obróbką właściwego detalu."))</f>
        <v>Laser diodowy nie znakuje tego materiału bezpośrednio - przed grawerowaniem nanieś spray do znakowania laserowego.</v>
      </c>
      <c r="I108" s="3"/>
      <c r="J108" s="27" t="n">
        <v>10</v>
      </c>
      <c r="K108" s="28" t="n">
        <v>0.8</v>
      </c>
      <c r="L108" s="27" t="n">
        <v>2750</v>
      </c>
      <c r="M108" s="27" t="n">
        <v>1</v>
      </c>
      <c r="N108" s="27" t="s">
        <v>110</v>
      </c>
      <c r="O108" s="29" t="str">
        <f aca="false">IF(D108="Cięcie","Włączony","Wyłączony")</f>
        <v>Wyłączony</v>
      </c>
      <c r="P108" s="29" t="str">
        <f aca="false">IF(ISNUMBER(SEARCH("głębokie",D108)),"Ustawiać ponownie przy każdym przejściu","Na powierzchni")</f>
        <v>Na powierzchni</v>
      </c>
    </row>
    <row r="109" customFormat="false" ht="24" hidden="false" customHeight="true" outlineLevel="0" collapsed="false">
      <c r="A109" s="29" t="n">
        <v>100</v>
      </c>
      <c r="B109" s="30" t="s">
        <v>22</v>
      </c>
      <c r="C109" s="30" t="s">
        <v>111</v>
      </c>
      <c r="D109" s="30" t="s">
        <v>112</v>
      </c>
      <c r="E109" s="31" t="n">
        <f aca="false">MIN(1,(J109*K109)/$B$8)</f>
        <v>0.763636363636364</v>
      </c>
      <c r="F109" s="32" t="n">
        <f aca="false">IF((J109*K109)/$B$8&lt;=1,L109,L109*($B$8/(J109*K109)))</f>
        <v>4550</v>
      </c>
      <c r="G109" s="32" t="n">
        <f aca="false">IF((J109*K109)/$B$8&gt;2,M109*2,M109)</f>
        <v>1</v>
      </c>
      <c r="H109" s="33" t="str">
        <f aca="false">IF(N109="CO2","Zalecany laser CO2 - dioda ma w tym materiale ograniczenie fizyczne, nawet przy wyższej mocy.",IF(N109="SPRAY","Laser diodowy nie znakuje tego materiału bezpośrednio - przed grawerowaniem nanieś spray do znakowania laserowego.","Zawsze testuj na ścinku przed obróbką właściwego detalu."))</f>
        <v>Zawsze testuj na ścinku przed obróbką właściwego detalu.</v>
      </c>
      <c r="I109" s="3"/>
      <c r="J109" s="27" t="n">
        <v>10</v>
      </c>
      <c r="K109" s="28" t="n">
        <v>0.42</v>
      </c>
      <c r="L109" s="27" t="n">
        <v>4550</v>
      </c>
      <c r="M109" s="27" t="n">
        <v>1</v>
      </c>
      <c r="N109" s="27"/>
      <c r="O109" s="29" t="str">
        <f aca="false">IF(D109="Cięcie","Włączony","Wyłączony")</f>
        <v>Wyłączony</v>
      </c>
      <c r="P109" s="29" t="str">
        <f aca="false">IF(ISNUMBER(SEARCH("głębokie",D109)),"Ustawiać ponownie przy każdym przejściu","Na powierzchni")</f>
        <v>Na powierzchni</v>
      </c>
    </row>
    <row r="110" customFormat="false" ht="15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customFormat="false" ht="60" hidden="false" customHeight="true" outlineLevel="0" collapsed="false">
      <c r="A111" s="34" t="s">
        <v>113</v>
      </c>
      <c r="B111" s="34"/>
      <c r="C111" s="34"/>
      <c r="D111" s="34"/>
      <c r="E111" s="34"/>
      <c r="F111" s="34"/>
      <c r="G111" s="34"/>
      <c r="H111" s="34"/>
      <c r="I111" s="3"/>
      <c r="J111" s="3"/>
      <c r="K111" s="3"/>
      <c r="L111" s="3"/>
      <c r="M111" s="3"/>
      <c r="N111" s="3"/>
    </row>
    <row r="112" customFormat="false" ht="15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customFormat="false" ht="15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customFormat="false" ht="19.5" hidden="false" customHeight="true" outlineLevel="0" collapsed="false">
      <c r="A114" s="35" t="s">
        <v>114</v>
      </c>
      <c r="B114" s="35"/>
      <c r="C114" s="35"/>
      <c r="D114" s="35"/>
      <c r="E114" s="35"/>
      <c r="F114" s="35"/>
      <c r="G114" s="35"/>
      <c r="H114" s="35"/>
      <c r="I114" s="3"/>
      <c r="J114" s="3"/>
      <c r="K114" s="3"/>
      <c r="L114" s="3"/>
      <c r="M114" s="3"/>
      <c r="N114" s="3"/>
    </row>
    <row r="115" customFormat="false" ht="19.5" hidden="false" customHeight="true" outlineLevel="0" collapsed="false">
      <c r="A115" s="36" t="s">
        <v>115</v>
      </c>
      <c r="B115" s="37" t="n">
        <v>3000</v>
      </c>
      <c r="C115" s="36" t="s">
        <v>116</v>
      </c>
      <c r="D115" s="38" t="n">
        <f aca="false">B115/60</f>
        <v>50</v>
      </c>
      <c r="E115" s="36" t="s">
        <v>117</v>
      </c>
      <c r="F115" s="37" t="n">
        <v>50</v>
      </c>
      <c r="G115" s="36" t="s">
        <v>118</v>
      </c>
      <c r="H115" s="39" t="n">
        <f aca="false">F115*60</f>
        <v>3000</v>
      </c>
      <c r="I115" s="3"/>
      <c r="J115" s="3"/>
      <c r="K115" s="3"/>
      <c r="L115" s="3"/>
      <c r="M115" s="3"/>
      <c r="N115" s="3"/>
    </row>
    <row r="116" customFormat="false" ht="15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customFormat="false" ht="27.75" hidden="false" customHeight="true" outlineLevel="0" collapsed="false">
      <c r="A117" s="18" t="s">
        <v>119</v>
      </c>
      <c r="B117" s="18"/>
      <c r="C117" s="18"/>
      <c r="D117" s="18"/>
      <c r="E117" s="18"/>
      <c r="F117" s="18"/>
      <c r="G117" s="18"/>
      <c r="H117" s="18"/>
      <c r="I117" s="3"/>
      <c r="J117" s="3"/>
      <c r="K117" s="3"/>
      <c r="L117" s="3"/>
      <c r="M117" s="3"/>
      <c r="N117" s="3"/>
    </row>
    <row r="118" customFormat="false" ht="15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customFormat="false" ht="15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customFormat="false" ht="15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customFormat="false" ht="15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customFormat="false" ht="15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customFormat="false" ht="15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customFormat="false" ht="15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customFormat="false" ht="15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customFormat="false" ht="15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customFormat="false" ht="15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customFormat="false" ht="15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customFormat="false" ht="15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customFormat="false" ht="15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customFormat="false" ht="15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customFormat="false" ht="15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customFormat="false" ht="15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customFormat="false" ht="15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customFormat="false" ht="15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customFormat="false" ht="15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customFormat="false" ht="15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customFormat="false" ht="15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customFormat="false" ht="15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customFormat="false" ht="15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customFormat="false" ht="15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customFormat="false" ht="15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customFormat="false" ht="15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customFormat="false" ht="15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customFormat="false" ht="15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customFormat="false" ht="15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customFormat="false" ht="15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customFormat="false" ht="15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customFormat="false" ht="15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customFormat="false" ht="15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customFormat="false" ht="15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customFormat="false" ht="15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customFormat="false" ht="15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customFormat="false" ht="15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customFormat="false" ht="15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customFormat="false" ht="15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customFormat="false" ht="15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customFormat="false" ht="15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customFormat="false" ht="15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customFormat="false" ht="15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customFormat="false" ht="15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customFormat="false" ht="15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customFormat="false" ht="15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customFormat="false" ht="15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customFormat="false" ht="15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customFormat="false" ht="15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customFormat="false" ht="15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customFormat="false" ht="15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customFormat="false" ht="15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customFormat="false" ht="15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customFormat="false" ht="15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customFormat="false" ht="15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customFormat="false" ht="15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customFormat="false" ht="15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customFormat="false" ht="15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customFormat="false" ht="15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customFormat="false" ht="15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customFormat="false" ht="15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customFormat="false" ht="15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customFormat="false" ht="15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customFormat="false" ht="15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customFormat="false" ht="15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customFormat="false" ht="15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customFormat="false" ht="15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customFormat="false" ht="15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customFormat="false" ht="15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customFormat="false" ht="15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customFormat="false" ht="15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customFormat="false" ht="15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customFormat="false" ht="15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customFormat="false" ht="15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customFormat="false" ht="15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customFormat="false" ht="15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customFormat="false" ht="15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customFormat="false" ht="15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customFormat="false" ht="15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customFormat="false" ht="15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customFormat="false" ht="15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customFormat="false" ht="15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customFormat="false" ht="15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customFormat="false" ht="15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customFormat="false" ht="15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customFormat="false" ht="15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customFormat="false" ht="15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customFormat="false" ht="15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customFormat="false" ht="15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customFormat="false" ht="15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customFormat="false" ht="15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customFormat="false" ht="15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customFormat="false" ht="15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customFormat="false" ht="15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customFormat="false" ht="15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customFormat="false" ht="15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customFormat="false" ht="15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customFormat="false" ht="15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customFormat="false" ht="15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customFormat="false" ht="15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customFormat="false" ht="15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customFormat="false" ht="15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customFormat="false" ht="15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customFormat="false" ht="15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customFormat="false" ht="15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customFormat="false" ht="15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customFormat="false" ht="15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customFormat="false" ht="15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customFormat="false" ht="15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customFormat="false" ht="15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customFormat="false" ht="15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customFormat="false" ht="15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customFormat="false" ht="15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customFormat="false" ht="15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customFormat="false" ht="15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customFormat="false" ht="15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customFormat="false" ht="15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customFormat="false" ht="15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customFormat="false" ht="15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customFormat="false" ht="15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customFormat="false" ht="15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customFormat="false" ht="15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customFormat="false" ht="15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customFormat="false" ht="15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customFormat="false" ht="15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customFormat="false" ht="15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customFormat="false" ht="15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customFormat="false" ht="15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customFormat="false" ht="15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customFormat="false" ht="15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customFormat="false" ht="15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customFormat="false" ht="15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customFormat="false" ht="15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customFormat="false" ht="15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customFormat="false" ht="15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customFormat="false" ht="15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customFormat="false" ht="15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customFormat="false" ht="15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customFormat="false" ht="15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customFormat="false" ht="15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customFormat="false" ht="15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customFormat="false" ht="15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customFormat="false" ht="15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customFormat="false" ht="15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customFormat="false" ht="15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customFormat="false" ht="15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customFormat="false" ht="15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customFormat="false" ht="15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customFormat="false" ht="15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customFormat="false" ht="15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customFormat="false" ht="15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customFormat="false" ht="15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customFormat="false" ht="15.7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customFormat="false" ht="15.7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customFormat="false" ht="15.7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customFormat="false" ht="15.7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customFormat="false" ht="15.7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customFormat="false" ht="15.7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customFormat="false" ht="15.7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customFormat="false" ht="15.7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customFormat="false" ht="15.7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customFormat="false" ht="15.7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customFormat="false" ht="15.7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customFormat="false" ht="15.7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customFormat="false" ht="15.7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customFormat="false" ht="15.7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customFormat="false" ht="15.7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customFormat="false" ht="15.7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customFormat="false" ht="15.7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customFormat="false" ht="15.7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customFormat="false" ht="15.7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customFormat="false" ht="15.7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customFormat="false" ht="15.7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customFormat="false" ht="15.7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customFormat="false" ht="15.7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customFormat="false" ht="15.7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customFormat="false" ht="15.7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customFormat="false" ht="15.7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customFormat="false" ht="15.7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customFormat="false" ht="15.7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customFormat="false" ht="15.7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customFormat="false" ht="15.7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customFormat="false" ht="15.7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customFormat="false" ht="15.7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customFormat="false" ht="15.7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customFormat="false" ht="15.7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customFormat="false" ht="15.7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customFormat="false" ht="15.7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customFormat="false" ht="15.7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customFormat="false" ht="15.7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customFormat="false" ht="15.7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customFormat="false" ht="15.7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customFormat="false" ht="15.7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customFormat="false" ht="15.7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customFormat="false" ht="15.7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customFormat="false" ht="15.7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customFormat="false" ht="15.7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customFormat="false" ht="15.7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customFormat="false" ht="15.7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customFormat="false" ht="15.7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customFormat="false" ht="15.7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customFormat="false" ht="15.7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customFormat="false" ht="15.7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customFormat="false" ht="15.7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customFormat="false" ht="15.7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customFormat="false" ht="15.7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customFormat="false" ht="15.7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customFormat="false" ht="15.7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customFormat="false" ht="15.7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customFormat="false" ht="15.7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customFormat="false" ht="15.7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customFormat="false" ht="15.7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customFormat="false" ht="15.7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customFormat="false" ht="15.7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customFormat="false" ht="15.7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customFormat="false" ht="15.7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customFormat="false" ht="15.7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customFormat="false" ht="15.7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customFormat="false" ht="15.7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customFormat="false" ht="15.7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customFormat="false" ht="15.7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customFormat="false" ht="15.7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customFormat="false" ht="15.7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customFormat="false" ht="15.7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customFormat="false" ht="15.7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customFormat="false" ht="15.7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customFormat="false" ht="15.7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customFormat="false" ht="15.7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customFormat="false" ht="15.7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customFormat="false" ht="15.7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customFormat="false" ht="15.7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customFormat="false" ht="15.7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customFormat="false" ht="15.7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customFormat="false" ht="15.7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customFormat="false" ht="15.7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customFormat="false" ht="15.7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customFormat="false" ht="15.7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customFormat="false" ht="15.7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customFormat="false" ht="15.7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customFormat="false" ht="15.7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customFormat="false" ht="15.7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customFormat="false" ht="15.7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customFormat="false" ht="15.7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customFormat="false" ht="15.7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customFormat="false" ht="15.7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customFormat="false" ht="15.7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customFormat="false" ht="15.7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customFormat="false" ht="15.7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customFormat="false" ht="15.7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customFormat="false" ht="15.7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customFormat="false" ht="15.7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customFormat="false" ht="15.7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customFormat="false" ht="15.7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customFormat="false" ht="15.7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customFormat="false" ht="15.7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customFormat="false" ht="15.7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customFormat="false" ht="15.7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customFormat="false" ht="15.7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customFormat="false" ht="15.7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customFormat="false" ht="15.7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customFormat="false" ht="15.7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customFormat="false" ht="15.7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customFormat="false" ht="15.7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customFormat="false" ht="15.7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customFormat="false" ht="15.7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customFormat="false" ht="15.7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customFormat="false" ht="15.7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customFormat="false" ht="15.7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customFormat="false" ht="15.7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customFormat="false" ht="15.7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customFormat="false" ht="15.7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customFormat="false" ht="15.7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customFormat="false" ht="15.7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customFormat="false" ht="15.7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customFormat="false" ht="15.7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customFormat="false" ht="15.7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customFormat="false" ht="15.7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customFormat="false" ht="15.7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customFormat="false" ht="15.7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customFormat="false" ht="15.7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customFormat="false" ht="15.7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customFormat="false" ht="15.7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customFormat="false" ht="15.7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customFormat="false" ht="15.7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customFormat="false" ht="15.7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customFormat="false" ht="15.7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customFormat="false" ht="15.7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customFormat="false" ht="15.7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customFormat="false" ht="15.7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customFormat="false" ht="15.7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customFormat="false" ht="15.7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customFormat="false" ht="15.7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customFormat="false" ht="15.7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customFormat="false" ht="15.7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customFormat="false" ht="15.7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customFormat="false" ht="15.7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customFormat="false" ht="15.7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customFormat="false" ht="15.7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customFormat="false" ht="15.7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customFormat="false" ht="15.7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customFormat="false" ht="15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customFormat="false" ht="15.7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customFormat="false" ht="15.7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customFormat="false" ht="15.7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customFormat="false" ht="15.7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customFormat="false" ht="15.7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customFormat="false" ht="15.7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customFormat="false" ht="15.7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customFormat="false" ht="15.7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customFormat="false" ht="15.7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customFormat="false" ht="15.7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customFormat="false" ht="15.7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customFormat="false" ht="15.7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customFormat="false" ht="15.7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customFormat="false" ht="15.7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customFormat="false" ht="15.7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customFormat="false" ht="15.7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customFormat="false" ht="15.7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customFormat="false" ht="15.7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customFormat="false" ht="15.7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customFormat="false" ht="15.7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customFormat="false" ht="15.7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customFormat="false" ht="15.7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customFormat="false" ht="15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customFormat="false" ht="15.7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customFormat="false" ht="15.7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customFormat="false" ht="15.7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customFormat="false" ht="15.7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customFormat="false" ht="15.7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customFormat="false" ht="15.7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customFormat="false" ht="15.7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customFormat="false" ht="15.7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customFormat="false" ht="15.7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customFormat="false" ht="15.7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customFormat="false" ht="15.7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customFormat="false" ht="15.7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customFormat="false" ht="15.7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customFormat="false" ht="15.7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customFormat="false" ht="15.7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customFormat="false" ht="15.7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customFormat="false" ht="15.7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customFormat="false" ht="15.7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customFormat="false" ht="15.7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customFormat="false" ht="15.7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customFormat="false" ht="15.7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customFormat="false" ht="15.7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customFormat="false" ht="15.7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customFormat="false" ht="15.7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customFormat="false" ht="15.7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customFormat="false" ht="15.7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customFormat="false" ht="15.7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customFormat="false" ht="15.7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customFormat="false" ht="15.7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customFormat="false" ht="15.7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customFormat="false" ht="15.7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customFormat="false" ht="15.7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customFormat="false" ht="15.7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customFormat="false" ht="15.7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customFormat="false" ht="15.7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customFormat="false" ht="15.7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customFormat="false" ht="15.7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customFormat="false" ht="15.7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customFormat="false" ht="15.7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customFormat="false" ht="15.7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customFormat="false" ht="15.7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customFormat="false" ht="15.7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customFormat="false" ht="15.7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customFormat="false" ht="15.7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customFormat="false" ht="15.7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customFormat="false" ht="15.7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customFormat="false" ht="15.7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customFormat="false" ht="15.7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customFormat="false" ht="15.7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customFormat="false" ht="15.7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customFormat="false" ht="15.7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customFormat="false" ht="15.7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customFormat="false" ht="15.7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customFormat="false" ht="15.7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customFormat="false" ht="15.7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customFormat="false" ht="15.7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customFormat="false" ht="15.7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customFormat="false" ht="15.7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customFormat="false" ht="15.7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customFormat="false" ht="15.7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customFormat="false" ht="15.7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customFormat="false" ht="15.7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customFormat="false" ht="15.7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customFormat="false" ht="15.7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customFormat="false" ht="15.7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customFormat="false" ht="15.7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customFormat="false" ht="15.7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customFormat="false" ht="15.7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customFormat="false" ht="15.7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customFormat="false" ht="15.7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customFormat="false" ht="15.7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customFormat="false" ht="15.7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customFormat="false" ht="15.7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customFormat="false" ht="15.7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customFormat="false" ht="15.7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customFormat="false" ht="15.7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customFormat="false" ht="15.7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customFormat="false" ht="15.7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customFormat="false" ht="15.7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customFormat="false" ht="15.7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customFormat="false" ht="15.7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customFormat="false" ht="15.7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customFormat="false" ht="15.7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customFormat="false" ht="15.7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customFormat="false" ht="15.7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customFormat="false" ht="15.7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customFormat="false" ht="15.7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customFormat="false" ht="15.7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customFormat="false" ht="15.7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customFormat="false" ht="15.7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customFormat="false" ht="15.7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customFormat="false" ht="15.7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customFormat="false" ht="15.7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customFormat="false" ht="15.7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customFormat="false" ht="15.7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customFormat="false" ht="15.7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customFormat="false" ht="15.7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customFormat="false" ht="15.7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customFormat="false" ht="15.7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customFormat="false" ht="15.7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customFormat="false" ht="15.7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customFormat="false" ht="15.7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customFormat="false" ht="15.7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customFormat="false" ht="15.7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customFormat="false" ht="15.7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customFormat="false" ht="15.7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customFormat="false" ht="15.7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customFormat="false" ht="15.7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customFormat="false" ht="15.7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customFormat="false" ht="15.7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customFormat="false" ht="15.7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customFormat="false" ht="15.7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customFormat="false" ht="15.7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customFormat="false" ht="15.7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customFormat="false" ht="15.7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customFormat="false" ht="15.7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customFormat="false" ht="15.7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customFormat="false" ht="15.7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customFormat="false" ht="15.7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customFormat="false" ht="15.7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customFormat="false" ht="15.7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customFormat="false" ht="15.7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customFormat="false" ht="15.7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customFormat="false" ht="15.7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customFormat="false" ht="15.7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customFormat="false" ht="15.7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customFormat="false" ht="15.7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customFormat="false" ht="15.7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customFormat="false" ht="15.7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customFormat="false" ht="15.7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customFormat="false" ht="15.7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customFormat="false" ht="15.7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customFormat="false" ht="15.7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customFormat="false" ht="15.7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customFormat="false" ht="15.7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customFormat="false" ht="15.7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customFormat="false" ht="15.7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customFormat="false" ht="15.7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customFormat="false" ht="15.7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customFormat="false" ht="15.7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customFormat="false" ht="15.7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customFormat="false" ht="15.7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customFormat="false" ht="15.7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customFormat="false" ht="15.7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customFormat="false" ht="15.7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customFormat="false" ht="15.7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customFormat="false" ht="15.7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customFormat="false" ht="15.7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customFormat="false" ht="15.7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customFormat="false" ht="15.7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customFormat="false" ht="15.7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customFormat="false" ht="15.7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customFormat="false" ht="15.7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customFormat="false" ht="15.7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customFormat="false" ht="15.7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customFormat="false" ht="15.7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customFormat="false" ht="15.7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customFormat="false" ht="15.7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customFormat="false" ht="15.7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customFormat="false" ht="15.7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customFormat="false" ht="15.7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customFormat="false" ht="15.7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customFormat="false" ht="15.7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customFormat="false" ht="15.7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customFormat="false" ht="15.7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customFormat="false" ht="15.7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customFormat="false" ht="15.7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customFormat="false" ht="15.7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customFormat="false" ht="15.7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customFormat="false" ht="15.7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customFormat="false" ht="15.7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customFormat="false" ht="15.7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customFormat="false" ht="15.7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customFormat="false" ht="15.7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customFormat="false" ht="15.7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customFormat="false" ht="15.7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customFormat="false" ht="15.7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customFormat="false" ht="15.7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customFormat="false" ht="15.7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customFormat="false" ht="15.7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customFormat="false" ht="15.7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customFormat="false" ht="15.7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customFormat="false" ht="15.7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customFormat="false" ht="15.7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customFormat="false" ht="15.7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customFormat="false" ht="15.7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customFormat="false" ht="15.7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customFormat="false" ht="15.7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customFormat="false" ht="15.7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customFormat="false" ht="15.7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customFormat="false" ht="15.7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customFormat="false" ht="15.7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customFormat="false" ht="15.7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customFormat="false" ht="15.7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customFormat="false" ht="15.7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customFormat="false" ht="15.7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customFormat="false" ht="15.7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customFormat="false" ht="15.7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customFormat="false" ht="15.7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customFormat="false" ht="15.7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customFormat="false" ht="15.7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customFormat="false" ht="15.7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customFormat="false" ht="15.7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customFormat="false" ht="15.7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customFormat="false" ht="15.7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customFormat="false" ht="15.7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customFormat="false" ht="15.7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customFormat="false" ht="15.7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customFormat="false" ht="15.7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customFormat="false" ht="15.7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customFormat="false" ht="15.7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customFormat="false" ht="15.7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customFormat="false" ht="15.7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customFormat="false" ht="15.7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customFormat="false" ht="15.7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customFormat="false" ht="15.7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customFormat="false" ht="15.7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customFormat="false" ht="15.7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customFormat="false" ht="15.7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customFormat="false" ht="15.7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customFormat="false" ht="15.7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customFormat="false" ht="15.7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customFormat="false" ht="15.7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customFormat="false" ht="15.7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customFormat="false" ht="15.7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customFormat="false" ht="15.7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customFormat="false" ht="15.7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customFormat="false" ht="15.7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customFormat="false" ht="15.7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customFormat="false" ht="15.7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customFormat="false" ht="15.7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customFormat="false" ht="15.7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customFormat="false" ht="15.7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customFormat="false" ht="15.7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customFormat="false" ht="15.7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customFormat="false" ht="15.7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customFormat="false" ht="15.7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customFormat="false" ht="15.7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customFormat="false" ht="15.7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customFormat="false" ht="15.7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customFormat="false" ht="15.7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customFormat="false" ht="15.7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customFormat="false" ht="15.7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customFormat="false" ht="15.7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customFormat="false" ht="15.7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customFormat="false" ht="15.7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customFormat="false" ht="15.7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customFormat="false" ht="15.7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customFormat="false" ht="15.7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customFormat="false" ht="15.7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customFormat="false" ht="15.7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customFormat="false" ht="15.7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customFormat="false" ht="15.7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customFormat="false" ht="15.7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customFormat="false" ht="15.7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customFormat="false" ht="15.7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customFormat="false" ht="15.7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customFormat="false" ht="15.7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customFormat="false" ht="15.7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customFormat="false" ht="15.7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customFormat="false" ht="15.7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customFormat="false" ht="15.7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customFormat="false" ht="15.7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customFormat="false" ht="15.7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customFormat="false" ht="15.7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customFormat="false" ht="15.7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customFormat="false" ht="15.7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customFormat="false" ht="15.7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customFormat="false" ht="15.7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customFormat="false" ht="15.7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customFormat="false" ht="15.7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customFormat="false" ht="15.7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customFormat="false" ht="15.7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customFormat="false" ht="15.7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customFormat="false" ht="15.7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customFormat="false" ht="15.7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customFormat="false" ht="15.7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customFormat="false" ht="15.7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customFormat="false" ht="15.7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customFormat="false" ht="15.7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customFormat="false" ht="15.7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customFormat="false" ht="15.7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customFormat="false" ht="15.7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customFormat="false" ht="15.7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customFormat="false" ht="15.7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customFormat="false" ht="15.7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customFormat="false" ht="15.7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customFormat="false" ht="15.7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customFormat="false" ht="15.7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customFormat="false" ht="15.7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customFormat="false" ht="15.7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customFormat="false" ht="15.7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customFormat="false" ht="15.7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customFormat="false" ht="15.7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customFormat="false" ht="15.7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customFormat="false" ht="15.7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customFormat="false" ht="15.7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customFormat="false" ht="15.7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customFormat="false" ht="15.7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customFormat="false" ht="15.7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customFormat="false" ht="15.7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customFormat="false" ht="15.7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customFormat="false" ht="15.7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customFormat="false" ht="15.7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customFormat="false" ht="15.7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customFormat="false" ht="15.7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customFormat="false" ht="15.7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customFormat="false" ht="15.7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customFormat="false" ht="15.7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customFormat="false" ht="15.7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customFormat="false" ht="15.7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customFormat="false" ht="15.7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customFormat="false" ht="15.7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customFormat="false" ht="15.7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customFormat="false" ht="15.7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customFormat="false" ht="15.7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customFormat="false" ht="15.7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customFormat="false" ht="15.7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customFormat="false" ht="15.7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customFormat="false" ht="15.7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customFormat="false" ht="15.7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customFormat="false" ht="15.7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customFormat="false" ht="15.7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customFormat="false" ht="15.7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customFormat="false" ht="15.7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customFormat="false" ht="15.7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customFormat="false" ht="15.7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customFormat="false" ht="15.7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customFormat="false" ht="15.7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customFormat="false" ht="15.7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customFormat="false" ht="15.7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customFormat="false" ht="15.7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customFormat="false" ht="15.7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customFormat="false" ht="15.7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customFormat="false" ht="15.7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customFormat="false" ht="15.7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customFormat="false" ht="15.7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customFormat="false" ht="15.7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customFormat="false" ht="15.7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customFormat="false" ht="15.7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customFormat="false" ht="15.7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customFormat="false" ht="15.7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customFormat="false" ht="15.7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customFormat="false" ht="15.7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customFormat="false" ht="15.7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customFormat="false" ht="15.7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customFormat="false" ht="15.7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customFormat="false" ht="15.7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customFormat="false" ht="15.7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customFormat="false" ht="15.7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customFormat="false" ht="15.7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customFormat="false" ht="15.7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customFormat="false" ht="15.7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customFormat="false" ht="15.7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customFormat="false" ht="15.7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customFormat="false" ht="15.7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customFormat="false" ht="15.7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customFormat="false" ht="15.7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customFormat="false" ht="15.7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customFormat="false" ht="15.7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customFormat="false" ht="15.7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customFormat="false" ht="15.7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customFormat="false" ht="15.7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customFormat="false" ht="15.7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customFormat="false" ht="15.7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customFormat="false" ht="15.7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customFormat="false" ht="15.7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customFormat="false" ht="15.7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customFormat="false" ht="15.7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customFormat="false" ht="15.7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customFormat="false" ht="15.7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customFormat="false" ht="15.7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customFormat="false" ht="15.7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customFormat="false" ht="15.7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customFormat="false" ht="15.7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customFormat="false" ht="15.7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customFormat="false" ht="15.7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customFormat="false" ht="15.7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customFormat="false" ht="15.7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customFormat="false" ht="15.7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customFormat="false" ht="15.7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customFormat="false" ht="15.7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customFormat="false" ht="15.7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customFormat="false" ht="15.7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customFormat="false" ht="15.7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customFormat="false" ht="15.7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customFormat="false" ht="15.7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customFormat="false" ht="15.7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customFormat="false" ht="15.7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customFormat="false" ht="15.7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customFormat="false" ht="15.7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customFormat="false" ht="15.7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customFormat="false" ht="15.7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customFormat="false" ht="15.7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customFormat="false" ht="15.7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customFormat="false" ht="15.7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customFormat="false" ht="15.7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customFormat="false" ht="15.7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customFormat="false" ht="15.7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customFormat="false" ht="15.7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customFormat="false" ht="15.7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customFormat="false" ht="15.7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customFormat="false" ht="15.7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customFormat="false" ht="15.7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customFormat="false" ht="15.7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customFormat="false" ht="15.7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customFormat="false" ht="15.7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customFormat="false" ht="15.7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customFormat="false" ht="15.7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customFormat="false" ht="15.7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customFormat="false" ht="15.7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customFormat="false" ht="15.7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customFormat="false" ht="15.7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customFormat="false" ht="15.7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customFormat="false" ht="15.7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customFormat="false" ht="15.7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customFormat="false" ht="15.7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customFormat="false" ht="15.7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customFormat="false" ht="15.7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customFormat="false" ht="15.7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customFormat="false" ht="15.7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customFormat="false" ht="15.7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customFormat="false" ht="15.7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customFormat="false" ht="15.7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customFormat="false" ht="15.7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customFormat="false" ht="15.7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customFormat="false" ht="15.7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customFormat="false" ht="15.7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customFormat="false" ht="15.7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customFormat="false" ht="15.7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customFormat="false" ht="15.7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customFormat="false" ht="15.7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customFormat="false" ht="15.7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customFormat="false" ht="15.7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customFormat="false" ht="15.7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customFormat="false" ht="15.7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customFormat="false" ht="15.7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customFormat="false" ht="15.7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customFormat="false" ht="15.7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customFormat="false" ht="15.7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customFormat="false" ht="15.7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customFormat="false" ht="15.7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customFormat="false" ht="15.7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customFormat="false" ht="15.7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customFormat="false" ht="15.7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customFormat="false" ht="15.7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customFormat="false" ht="15.7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customFormat="false" ht="15.7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customFormat="false" ht="15.7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customFormat="false" ht="15.7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customFormat="false" ht="15.7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customFormat="false" ht="15.7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customFormat="false" ht="15.7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customFormat="false" ht="15.7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customFormat="false" ht="15.7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customFormat="false" ht="15.7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customFormat="false" ht="15.7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customFormat="false" ht="15.7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customFormat="false" ht="15.7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customFormat="false" ht="15.7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customFormat="false" ht="15.7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customFormat="false" ht="15.7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customFormat="false" ht="15.7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customFormat="false" ht="15.7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customFormat="false" ht="15.7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customFormat="false" ht="15.7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customFormat="false" ht="15.7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customFormat="false" ht="15.7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customFormat="false" ht="15.7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customFormat="false" ht="15.7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customFormat="false" ht="15.7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customFormat="false" ht="15.7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customFormat="false" ht="15.7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customFormat="false" ht="15.7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customFormat="false" ht="15.7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customFormat="false" ht="15.7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customFormat="false" ht="15.7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customFormat="false" ht="15.7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customFormat="false" ht="15.7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customFormat="false" ht="15.7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customFormat="false" ht="15.7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customFormat="false" ht="15.7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customFormat="false" ht="15.7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customFormat="false" ht="15.7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customFormat="false" ht="15.7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customFormat="false" ht="15.7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customFormat="false" ht="15.7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customFormat="false" ht="15.7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customFormat="false" ht="15.7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customFormat="false" ht="15.7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customFormat="false" ht="15.7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customFormat="false" ht="15.7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customFormat="false" ht="15.7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customFormat="false" ht="15.7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customFormat="false" ht="15.7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customFormat="false" ht="15.7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customFormat="false" ht="15.7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customFormat="false" ht="15.7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customFormat="false" ht="15.7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customFormat="false" ht="15.7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customFormat="false" ht="15.7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customFormat="false" ht="15.7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customFormat="false" ht="15.7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customFormat="false" ht="15.7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customFormat="false" ht="15.7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customFormat="false" ht="15.7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customFormat="false" ht="15.7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customFormat="false" ht="15.7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customFormat="false" ht="15.7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customFormat="false" ht="15.7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customFormat="false" ht="15.7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customFormat="false" ht="15.7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customFormat="false" ht="15.7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customFormat="false" ht="15.7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customFormat="false" ht="15.7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customFormat="false" ht="15.7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customFormat="false" ht="15.7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customFormat="false" ht="15.7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customFormat="false" ht="15.7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customFormat="false" ht="15.7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customFormat="false" ht="15.7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customFormat="false" ht="15.7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customFormat="false" ht="15.7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customFormat="false" ht="15.7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customFormat="false" ht="15.7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customFormat="false" ht="15.7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customFormat="false" ht="15.7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customFormat="false" ht="15.7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customFormat="false" ht="15.7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customFormat="false" ht="15.7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customFormat="false" ht="15.7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customFormat="false" ht="15.7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customFormat="false" ht="15.7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customFormat="false" ht="15.7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customFormat="false" ht="15.7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customFormat="false" ht="15.7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customFormat="false" ht="15.7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customFormat="false" ht="15.7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customFormat="false" ht="15.7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customFormat="false" ht="15.7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customFormat="false" ht="15.7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customFormat="false" ht="15.7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</sheetData>
  <autoFilter ref="A9:P109"/>
  <mergeCells count="8">
    <mergeCell ref="A1:H3"/>
    <mergeCell ref="A4:H4"/>
    <mergeCell ref="B7:C7"/>
    <mergeCell ref="D7:H8"/>
    <mergeCell ref="B8:C8"/>
    <mergeCell ref="A111:H111"/>
    <mergeCell ref="A114:H114"/>
    <mergeCell ref="A117:H117"/>
  </mergeCells>
  <conditionalFormatting sqref="A10:H109">
    <cfRule type="expression" priority="2" aboveAverage="0" equalAverage="0" bottom="0" percent="0" rank="0" text="" dxfId="12">
      <formula>$N10&lt;&gt;""</formula>
    </cfRule>
  </conditionalFormatting>
  <dataValidations count="2">
    <dataValidation allowBlank="true" errorStyle="stop" operator="between" showDropDown="false" showErrorMessage="false" showInputMessage="false" sqref="B7" type="list">
      <formula1>"Dioda,CO2"</formula1>
      <formula2>0</formula2>
    </dataValidation>
    <dataValidation allowBlank="true" errorStyle="stop" operator="between" showDropDown="false" showErrorMessage="false" showInputMessage="false" sqref="B8" type="list">
      <formula1>ListaMocy!$A$1:$A$30</formula1>
      <formula2>0</formula2>
    </dataValidation>
  </dataValidations>
  <hyperlinks>
    <hyperlink ref="A5" location="'Okładka'!A1" display="◀ Powrót do Okładki"/>
    <hyperlink ref="J7" location="'Dostrajanie'!A1" display="Dostrajanie ▶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26" min="1" style="0" width="8.71"/>
  </cols>
  <sheetData>
    <row r="1" customFormat="false" ht="15" hidden="false" customHeight="false" outlineLevel="0" collapsed="false">
      <c r="A1" s="40" t="n">
        <v>2.5</v>
      </c>
    </row>
    <row r="2" customFormat="false" ht="15" hidden="false" customHeight="false" outlineLevel="0" collapsed="false">
      <c r="A2" s="40" t="n">
        <v>3</v>
      </c>
    </row>
    <row r="3" customFormat="false" ht="15" hidden="false" customHeight="false" outlineLevel="0" collapsed="false">
      <c r="A3" s="40" t="n">
        <v>5</v>
      </c>
    </row>
    <row r="4" customFormat="false" ht="15" hidden="false" customHeight="false" outlineLevel="0" collapsed="false">
      <c r="A4" s="40" t="n">
        <v>5.5</v>
      </c>
    </row>
    <row r="5" customFormat="false" ht="15" hidden="false" customHeight="false" outlineLevel="0" collapsed="false">
      <c r="A5" s="40" t="n">
        <v>7</v>
      </c>
    </row>
    <row r="6" customFormat="false" ht="15" hidden="false" customHeight="false" outlineLevel="0" collapsed="false">
      <c r="A6" s="40" t="n">
        <v>7.5</v>
      </c>
    </row>
    <row r="7" customFormat="false" ht="15" hidden="false" customHeight="false" outlineLevel="0" collapsed="false">
      <c r="A7" s="40" t="n">
        <v>10</v>
      </c>
    </row>
    <row r="8" customFormat="false" ht="15" hidden="false" customHeight="false" outlineLevel="0" collapsed="false">
      <c r="A8" s="40" t="n">
        <v>12</v>
      </c>
    </row>
    <row r="9" customFormat="false" ht="15" hidden="false" customHeight="false" outlineLevel="0" collapsed="false">
      <c r="A9" s="40" t="n">
        <v>15</v>
      </c>
    </row>
    <row r="10" customFormat="false" ht="15" hidden="false" customHeight="false" outlineLevel="0" collapsed="false">
      <c r="A10" s="40" t="n">
        <v>20</v>
      </c>
    </row>
    <row r="11" customFormat="false" ht="15" hidden="false" customHeight="false" outlineLevel="0" collapsed="false">
      <c r="A11" s="40" t="n">
        <v>22</v>
      </c>
    </row>
    <row r="12" customFormat="false" ht="15" hidden="false" customHeight="false" outlineLevel="0" collapsed="false">
      <c r="A12" s="40" t="n">
        <v>24</v>
      </c>
    </row>
    <row r="13" customFormat="false" ht="15" hidden="false" customHeight="false" outlineLevel="0" collapsed="false">
      <c r="A13" s="40" t="n">
        <v>30</v>
      </c>
    </row>
    <row r="14" customFormat="false" ht="15" hidden="false" customHeight="false" outlineLevel="0" collapsed="false">
      <c r="A14" s="40" t="n">
        <v>33</v>
      </c>
    </row>
    <row r="15" customFormat="false" ht="15" hidden="false" customHeight="false" outlineLevel="0" collapsed="false">
      <c r="A15" s="40" t="n">
        <v>35</v>
      </c>
    </row>
    <row r="16" customFormat="false" ht="15" hidden="false" customHeight="false" outlineLevel="0" collapsed="false">
      <c r="A16" s="40" t="n">
        <v>40</v>
      </c>
    </row>
    <row r="17" customFormat="false" ht="15" hidden="false" customHeight="false" outlineLevel="0" collapsed="false">
      <c r="A17" s="40" t="n">
        <v>44</v>
      </c>
    </row>
    <row r="18" customFormat="false" ht="15" hidden="false" customHeight="false" outlineLevel="0" collapsed="false">
      <c r="A18" s="40" t="n">
        <v>45</v>
      </c>
    </row>
    <row r="19" customFormat="false" ht="15" hidden="false" customHeight="false" outlineLevel="0" collapsed="false">
      <c r="A19" s="40" t="n">
        <v>48</v>
      </c>
    </row>
    <row r="20" customFormat="false" ht="15" hidden="false" customHeight="false" outlineLevel="0" collapsed="false">
      <c r="A20" s="40" t="n">
        <v>50</v>
      </c>
    </row>
    <row r="21" customFormat="false" ht="15.75" hidden="false" customHeight="true" outlineLevel="0" collapsed="false">
      <c r="A21" s="40" t="n">
        <v>55</v>
      </c>
    </row>
    <row r="22" customFormat="false" ht="15.75" hidden="false" customHeight="true" outlineLevel="0" collapsed="false">
      <c r="A22" s="40" t="n">
        <v>60</v>
      </c>
    </row>
    <row r="23" customFormat="false" ht="15.75" hidden="false" customHeight="true" outlineLevel="0" collapsed="false">
      <c r="A23" s="40" t="n">
        <v>70</v>
      </c>
    </row>
    <row r="24" customFormat="false" ht="15.75" hidden="false" customHeight="true" outlineLevel="0" collapsed="false">
      <c r="A24" s="40" t="n">
        <v>80</v>
      </c>
    </row>
    <row r="25" customFormat="false" ht="15.75" hidden="false" customHeight="true" outlineLevel="0" collapsed="false">
      <c r="A25" s="40" t="n">
        <v>90</v>
      </c>
    </row>
    <row r="26" customFormat="false" ht="15.75" hidden="false" customHeight="true" outlineLevel="0" collapsed="false">
      <c r="A26" s="40" t="n">
        <v>100</v>
      </c>
    </row>
    <row r="27" customFormat="false" ht="15.75" hidden="false" customHeight="true" outlineLevel="0" collapsed="false">
      <c r="A27" s="40" t="n">
        <v>120</v>
      </c>
    </row>
    <row r="28" customFormat="false" ht="15.75" hidden="false" customHeight="true" outlineLevel="0" collapsed="false">
      <c r="A28" s="40" t="n">
        <v>130</v>
      </c>
    </row>
    <row r="29" customFormat="false" ht="15.75" hidden="false" customHeight="true" outlineLevel="0" collapsed="false">
      <c r="A29" s="40" t="n">
        <v>150</v>
      </c>
    </row>
    <row r="30" customFormat="false" ht="15.75" hidden="false" customHeight="true" outlineLevel="0" collapsed="false">
      <c r="A30" s="40" t="n">
        <v>180</v>
      </c>
    </row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  <col collapsed="false" customWidth="true" hidden="false" outlineLevel="0" max="26" min="3" style="0" width="8.71"/>
  </cols>
  <sheetData>
    <row r="1" customFormat="false" ht="18" hidden="false" customHeight="true" outlineLevel="0" collapsed="false">
      <c r="A1" s="41" t="s">
        <v>120</v>
      </c>
      <c r="B1" s="41"/>
    </row>
    <row r="2" customFormat="false" ht="18" hidden="false" customHeight="true" outlineLevel="0" collapsed="false">
      <c r="A2" s="41"/>
      <c r="B2" s="41"/>
    </row>
    <row r="3" customFormat="false" ht="18" hidden="false" customHeight="true" outlineLevel="0" collapsed="false">
      <c r="A3" s="41"/>
      <c r="B3" s="41"/>
    </row>
    <row r="5" customFormat="false" ht="13.5" hidden="false" customHeight="true" outlineLevel="0" collapsed="false">
      <c r="A5" s="15" t="s">
        <v>121</v>
      </c>
    </row>
    <row r="7" customFormat="false" ht="39.75" hidden="false" customHeight="true" outlineLevel="0" collapsed="false">
      <c r="A7" s="18" t="s">
        <v>122</v>
      </c>
      <c r="B7" s="18"/>
    </row>
    <row r="9" customFormat="false" ht="21.75" hidden="false" customHeight="true" outlineLevel="0" collapsed="false">
      <c r="A9" s="42" t="s">
        <v>123</v>
      </c>
      <c r="B9" s="42" t="s">
        <v>124</v>
      </c>
    </row>
    <row r="10" customFormat="false" ht="39.75" hidden="false" customHeight="true" outlineLevel="0" collapsed="false">
      <c r="A10" s="43" t="s">
        <v>125</v>
      </c>
      <c r="B10" s="43" t="s">
        <v>126</v>
      </c>
    </row>
    <row r="11" customFormat="false" ht="39.75" hidden="false" customHeight="true" outlineLevel="0" collapsed="false">
      <c r="A11" s="44" t="s">
        <v>127</v>
      </c>
      <c r="B11" s="44" t="s">
        <v>128</v>
      </c>
    </row>
    <row r="12" customFormat="false" ht="39.75" hidden="false" customHeight="true" outlineLevel="0" collapsed="false">
      <c r="A12" s="43" t="s">
        <v>129</v>
      </c>
      <c r="B12" s="43" t="s">
        <v>130</v>
      </c>
    </row>
    <row r="13" customFormat="false" ht="39.75" hidden="false" customHeight="true" outlineLevel="0" collapsed="false">
      <c r="A13" s="44" t="s">
        <v>131</v>
      </c>
      <c r="B13" s="44" t="s">
        <v>132</v>
      </c>
    </row>
    <row r="14" customFormat="false" ht="39.75" hidden="false" customHeight="true" outlineLevel="0" collapsed="false">
      <c r="A14" s="43" t="s">
        <v>133</v>
      </c>
      <c r="B14" s="43" t="s">
        <v>134</v>
      </c>
    </row>
    <row r="15" customFormat="false" ht="39.75" hidden="false" customHeight="true" outlineLevel="0" collapsed="false">
      <c r="A15" s="44" t="s">
        <v>135</v>
      </c>
      <c r="B15" s="44" t="s">
        <v>136</v>
      </c>
    </row>
    <row r="16" customFormat="false" ht="39.75" hidden="false" customHeight="true" outlineLevel="0" collapsed="false">
      <c r="A16" s="43" t="s">
        <v>137</v>
      </c>
      <c r="B16" s="43" t="s">
        <v>138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2">
    <mergeCell ref="A1:B3"/>
    <mergeCell ref="A7:B7"/>
  </mergeCells>
  <hyperlinks>
    <hyperlink ref="A5" location="'Kalkulator'!A9" display="◀ Powrót do Kalkulator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2026-08-25T17:06:47Z</dcterms:created>
  <dc:creator>openpyxl</dc:creator>
  <dc:description/>
  <dc:language>en-US</dc:language>
  <cp:lastModifiedBy/>
  <dcterms:modified xsi:type="dcterms:W3CDTF">2026-09-02T18:16:55Z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